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附件8-决算财政拨款支出" sheetId="1" r:id="rId1"/>
    <sheet name="ZMQLDLMSQTVPNJO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<sst xmlns="http://schemas.openxmlformats.org/spreadsheetml/2006/main" count="79" uniqueCount="42">
  <si>
    <t>附件8：</t>
  </si>
  <si>
    <t>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</si>
  <si>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</si>
  <si>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</si>
  <si>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</si>
  <si>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</si>
  <si>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</si>
  <si>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</si>
  <si>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</si>
  <si>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</si>
  <si>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</si>
  <si>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</si>
  <si>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</si>
  <si>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</si>
  <si>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</si>
  <si>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</si>
  <si>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教育</t>
  </si>
  <si>
    <t xml:space="preserve">    普通教育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</si>
  <si>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</si>
  <si>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</si>
  <si>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</si>
  <si>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</si>
  <si>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</si>
  <si>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</si>
  <si>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</si>
  <si>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</si>
  <si>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</si>
  <si>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</si>
  <si>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</si>
  <si>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</si>
  <si>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</si>
  <si>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</si>
  <si>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社会保障和就业</t>
  </si>
  <si>
    <t>医疗卫生</t>
  </si>
  <si>
    <t>住房保障支出</t>
  </si>
  <si>
    <t xml:space="preserve">    行政事业单位离退休</t>
  </si>
  <si>
    <t xml:space="preserve">      事业单位离退休</t>
  </si>
  <si>
    <t xml:space="preserve">      其他事业单位离退休支出</t>
  </si>
  <si>
    <t xml:space="preserve">    其他医疗卫生支出</t>
  </si>
  <si>
    <t xml:space="preserve">      其他医疗卫生支出</t>
  </si>
  <si>
    <t xml:space="preserve">    住房改革支出</t>
  </si>
  <si>
    <t xml:space="preserve">      住房公积金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</si>
</sst>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&quot;$&quot;#,##0_);\(&quot;$&quot;#,##0\)"/>
    <numFmt numFmtId="180" formatCode="0.00_)"/>
    <numFmt numFmtId="181" formatCode="_-&quot;$&quot;\ * #,##0_-;_-&quot;$&quot;\ * #,##0\-;_-&quot;$&quot;\ * &quot;-&quot;_-;_-@_-"/>
    <numFmt numFmtId="182" formatCode="#,##0;\-#,##0;&quot;-&quot;"/>
    <numFmt numFmtId="183" formatCode="&quot;$&quot;\ #,##0.00_-;[Red]&quot;$&quot;\ #,##0.00\-"/>
    <numFmt numFmtId="184" formatCode="yy\.mm\.dd"/>
    <numFmt numFmtId="185" formatCode="#,##0.0_);\(#,##0.0\)"/>
    <numFmt numFmtId="186" formatCode="\$#,##0.00;\(\$#,##0.00\)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&quot;?\t#,##0_);[Red]\(&quot;&quot;?&quot;\t#,##0\)"/>
    <numFmt numFmtId="190" formatCode="\$#,##0;\(\$#,##0\)"/>
    <numFmt numFmtId="191" formatCode="_-* #,##0&quot;$&quot;_-;\-* #,##0&quot;$&quot;_-;_-* &quot;-&quot;&quot;$&quot;_-;_-@_-"/>
    <numFmt numFmtId="192" formatCode="&quot;$&quot;#,##0_);[Red]\(&quot;$&quot;#,##0\)"/>
    <numFmt numFmtId="193" formatCode="&quot;$&quot;#,##0.00_);[Red]\(&quot;$&quot;#,##0.00\)"/>
    <numFmt numFmtId="194" formatCode="_-&quot;$&quot;* #,##0_-;\-&quot;$&quot;* #,##0_-;_-&quot;$&quot;* &quot;-&quot;_-;_-@_-"/>
    <numFmt numFmtId="195" formatCode="_-* #,##0_$_-;\-* #,##0_$_-;_-* &quot;-&quot;_$_-;_-@_-"/>
    <numFmt numFmtId="196" formatCode="_-* #,##0.00_-;\-* #,##0.00_-;_-* &quot;-&quot;??_-;_-@_-"/>
    <numFmt numFmtId="197" formatCode="_(&quot;$&quot;* #,##0.00_);_(&quot;$&quot;* \(#,##0.00\);_(&quot;$&quot;* &quot;-&quot;??_);_(@_)"/>
    <numFmt numFmtId="198" formatCode="#,##0;\(#,##0\)"/>
    <numFmt numFmtId="199" formatCode="_-* #,##0.00\ _k_r_-;\-* #,##0.00\ _k_r_-;_-* &quot;-&quot;??\ _k_r_-;_-@_-"/>
    <numFmt numFmtId="200" formatCode="#,##0;[Red]\(#,##0\)"/>
    <numFmt numFmtId="201" formatCode="_-* #,##0.00&quot;$&quot;_-;\-* #,##0.00&quot;$&quot;_-;_-* &quot;-&quot;??&quot;$&quot;_-;_-@_-"/>
    <numFmt numFmtId="202" formatCode="&quot;綅&quot;\t#,##0_);[Red]\(&quot;綅&quot;\t#,##0\)"/>
    <numFmt numFmtId="203" formatCode="_-* #,##0\ _k_r_-;\-* #,##0\ _k_r_-;_-* &quot;-&quot;\ _k_r_-;_-@_-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\ "/>
    <numFmt numFmtId="208" formatCode="_ * #,##0_ ;_ * \-#,##0_ ;_ * &quot;-&quot;??_ ;_ @_ "/>
    <numFmt numFmtId="209" formatCode="#,##0.00_ 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2"/>
      <color indexed="23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2"/>
      <color indexed="9"/>
      <name val="Helv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2"/>
      <color indexed="52"/>
      <name val="楷体_GB2312"/>
      <family val="3"/>
    </font>
    <font>
      <sz val="7"/>
      <color indexed="10"/>
      <name val="Helv"/>
      <family val="2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>
      <alignment/>
      <protection locked="0"/>
    </xf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23" fillId="20" borderId="0" applyNumberFormat="0" applyBorder="0" applyAlignment="0" applyProtection="0"/>
    <xf numFmtId="0" fontId="15" fillId="23" borderId="0" applyNumberFormat="0" applyBorder="0" applyAlignment="0" applyProtection="0"/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23" fillId="20" borderId="0" applyNumberFormat="0" applyBorder="0" applyAlignment="0" applyProtection="0"/>
    <xf numFmtId="0" fontId="15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24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57" fillId="0" borderId="0">
      <alignment/>
      <protection/>
    </xf>
    <xf numFmtId="179" fontId="8" fillId="0" borderId="1" applyAlignment="0" applyProtection="0"/>
    <xf numFmtId="182" fontId="0" fillId="0" borderId="0" applyFill="0" applyBorder="0" applyAlignment="0">
      <protection/>
    </xf>
    <xf numFmtId="0" fontId="22" fillId="20" borderId="2" applyNumberFormat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8" fontId="39" fillId="0" borderId="0">
      <alignment/>
      <protection/>
    </xf>
    <xf numFmtId="196" fontId="0" fillId="0" borderId="0" applyFont="0" applyFill="0" applyBorder="0" applyAlignment="0" applyProtection="0"/>
    <xf numFmtId="200" fontId="29" fillId="0" borderId="0">
      <alignment/>
      <protection/>
    </xf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39" fillId="0" borderId="0">
      <alignment/>
      <protection/>
    </xf>
    <xf numFmtId="0" fontId="47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9" fillId="0" borderId="0">
      <alignment/>
      <protection/>
    </xf>
    <xf numFmtId="0" fontId="54" fillId="0" borderId="0" applyNumberFormat="0" applyFill="0" applyBorder="0" applyAlignment="0" applyProtection="0"/>
    <xf numFmtId="2" fontId="47" fillId="0" borderId="0" applyProtection="0">
      <alignment/>
    </xf>
    <xf numFmtId="0" fontId="6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1" fillId="20" borderId="0" applyNumberFormat="0" applyBorder="0" applyAlignment="0" applyProtection="0"/>
    <xf numFmtId="0" fontId="65" fillId="0" borderId="4" applyNumberFormat="0" applyAlignment="0" applyProtection="0"/>
    <xf numFmtId="0" fontId="65" fillId="0" borderId="5">
      <alignment horizontal="left" vertical="center"/>
      <protection/>
    </xf>
    <xf numFmtId="0" fontId="40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7" fillId="0" borderId="0" applyProtection="0">
      <alignment/>
    </xf>
    <xf numFmtId="0" fontId="65" fillId="0" borderId="0" applyProtection="0">
      <alignment/>
    </xf>
    <xf numFmtId="0" fontId="63" fillId="0" borderId="0" applyNumberFormat="0" applyFill="0" applyBorder="0" applyAlignment="0" applyProtection="0"/>
    <xf numFmtId="0" fontId="70" fillId="7" borderId="2" applyNumberFormat="0" applyAlignment="0" applyProtection="0"/>
    <xf numFmtId="0" fontId="41" fillId="19" borderId="9" applyNumberFormat="0" applyBorder="0" applyAlignment="0" applyProtection="0"/>
    <xf numFmtId="185" fontId="38" fillId="25" borderId="0">
      <alignment/>
      <protection/>
    </xf>
    <xf numFmtId="0" fontId="44" fillId="0" borderId="10" applyNumberFormat="0" applyFill="0" applyAlignment="0" applyProtection="0"/>
    <xf numFmtId="185" fontId="4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39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38" fillId="0" borderId="0">
      <alignment/>
      <protection/>
    </xf>
    <xf numFmtId="180" fontId="16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19" borderId="11" applyNumberFormat="0" applyFont="0" applyAlignment="0" applyProtection="0"/>
    <xf numFmtId="0" fontId="69" fillId="20" borderId="12" applyNumberFormat="0" applyAlignment="0" applyProtection="0"/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0" fillId="29" borderId="14">
      <alignment/>
      <protection locked="0"/>
    </xf>
    <xf numFmtId="0" fontId="60" fillId="0" borderId="0">
      <alignment/>
      <protection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37" fillId="0" borderId="0" applyNumberFormat="0" applyFill="0" applyBorder="0" applyAlignment="0" applyProtection="0"/>
    <xf numFmtId="0" fontId="47" fillId="0" borderId="15" applyProtection="0">
      <alignment/>
    </xf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6" applyNumberFormat="0" applyFill="0" applyAlignment="0" applyProtection="0"/>
    <xf numFmtId="0" fontId="43" fillId="0" borderId="7" applyNumberFormat="0" applyFill="0" applyAlignment="0" applyProtection="0"/>
    <xf numFmtId="0" fontId="59" fillId="0" borderId="7" applyNumberFormat="0" applyFill="0" applyAlignment="0" applyProtection="0"/>
    <xf numFmtId="0" fontId="33" fillId="0" borderId="8" applyNumberFormat="0" applyFill="0" applyAlignment="0" applyProtection="0"/>
    <xf numFmtId="0" fontId="5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48" fillId="5" borderId="0" applyNumberFormat="0" applyBorder="0" applyAlignment="0" applyProtection="0"/>
    <xf numFmtId="0" fontId="1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8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81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2" fillId="20" borderId="2" applyNumberFormat="0" applyAlignment="0" applyProtection="0"/>
    <xf numFmtId="0" fontId="50" fillId="20" borderId="2" applyNumberFormat="0" applyAlignment="0" applyProtection="0"/>
    <xf numFmtId="0" fontId="24" fillId="21" borderId="3" applyNumberFormat="0" applyAlignment="0" applyProtection="0"/>
    <xf numFmtId="0" fontId="42" fillId="21" borderId="3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17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80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  <xf numFmtId="19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76" fillId="0" borderId="0">
      <alignment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25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24" borderId="0" applyNumberFormat="0" applyBorder="0" applyAlignment="0" applyProtection="0"/>
    <xf numFmtId="0" fontId="4" fillId="24" borderId="0" applyNumberFormat="0" applyBorder="0" applyAlignment="0" applyProtection="0"/>
    <xf numFmtId="184" fontId="29" fillId="0" borderId="17" applyFill="0" applyProtection="0">
      <alignment horizontal="right"/>
    </xf>
    <xf numFmtId="0" fontId="29" fillId="0" borderId="16" applyNumberFormat="0" applyFill="0" applyProtection="0">
      <alignment horizontal="left"/>
    </xf>
    <xf numFmtId="0" fontId="14" fillId="27" borderId="0" applyNumberFormat="0" applyBorder="0" applyAlignment="0" applyProtection="0"/>
    <xf numFmtId="0" fontId="17" fillId="27" borderId="0" applyNumberFormat="0" applyBorder="0" applyAlignment="0" applyProtection="0"/>
    <xf numFmtId="0" fontId="69" fillId="20" borderId="12" applyNumberFormat="0" applyAlignment="0" applyProtection="0"/>
    <xf numFmtId="0" fontId="64" fillId="20" borderId="12" applyNumberFormat="0" applyAlignment="0" applyProtection="0"/>
    <xf numFmtId="0" fontId="70" fillId="7" borderId="2" applyNumberFormat="0" applyAlignment="0" applyProtection="0"/>
    <xf numFmtId="0" fontId="78" fillId="7" borderId="2" applyNumberFormat="0" applyAlignment="0" applyProtection="0"/>
    <xf numFmtId="1" fontId="29" fillId="0" borderId="17" applyFill="0" applyProtection="0">
      <alignment horizontal="center"/>
    </xf>
    <xf numFmtId="1" fontId="77" fillId="0" borderId="9">
      <alignment vertical="center"/>
      <protection locked="0"/>
    </xf>
    <xf numFmtId="0" fontId="45" fillId="0" borderId="0">
      <alignment/>
      <protection/>
    </xf>
    <xf numFmtId="205" fontId="77" fillId="0" borderId="9">
      <alignment vertical="center"/>
      <protection locked="0"/>
    </xf>
    <xf numFmtId="0" fontId="2" fillId="0" borderId="0">
      <alignment/>
      <protection/>
    </xf>
    <xf numFmtId="0" fontId="35" fillId="0" borderId="0">
      <alignment/>
      <protection/>
    </xf>
    <xf numFmtId="0" fontId="71" fillId="0" borderId="0" applyNumberFormat="0" applyFill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7">
    <xf numFmtId="0" fontId="0" fillId="0" borderId="0" xfId="0" applyAlignment="1">
      <alignment/>
    </xf>
    <xf numFmtId="0" fontId="29" fillId="0" borderId="0" xfId="174">
      <alignment/>
      <protection/>
    </xf>
    <xf numFmtId="0" fontId="82" fillId="4" borderId="0" xfId="174" applyFont="1" applyFill="1">
      <alignment/>
      <protection/>
    </xf>
    <xf numFmtId="0" fontId="29" fillId="4" borderId="0" xfId="174" applyFill="1">
      <alignment/>
      <protection/>
    </xf>
    <xf numFmtId="0" fontId="29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9" fillId="27" borderId="23" xfId="174" applyFill="1" applyBorder="1">
      <alignment/>
      <protection/>
    </xf>
    <xf numFmtId="0" fontId="29" fillId="27" borderId="24" xfId="174" applyFill="1" applyBorder="1">
      <alignment/>
      <protection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 shrinkToFit="1"/>
    </xf>
    <xf numFmtId="49" fontId="1" fillId="0" borderId="9" xfId="33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1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0" fontId="7" fillId="0" borderId="9" xfId="0" applyFont="1" applyFill="1" applyBorder="1" applyAlignment="1">
      <alignment vertical="center" shrinkToFit="1"/>
    </xf>
    <xf numFmtId="208" fontId="11" fillId="0" borderId="9" xfId="0" applyNumberFormat="1" applyFont="1" applyFill="1" applyBorder="1" applyAlignment="1">
      <alignment horizontal="righ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2"/>
  <sheetViews>
    <sheetView tabSelected="1" zoomScale="85" zoomScaleNormal="85" zoomScalePageLayoutView="0" workbookViewId="0" topLeftCell="B16">
      <selection activeCell="G22" sqref="G22"/>
    </sheetView>
  </sheetViews>
  <sheetFormatPr defaultColWidth="9.140625" defaultRowHeight="12.75"/>
  <cols>
    <col min="1" max="1" width="6.8515625" style="0" customWidth="1"/>
    <col min="2" max="2" width="4.7109375" style="0" customWidth="1"/>
    <col min="3" max="3" width="7.140625" style="0" customWidth="1"/>
    <col min="4" max="4" width="35.28125" style="0" customWidth="1"/>
    <col min="5" max="6" width="21.8515625" style="0" customWidth="1"/>
    <col min="7" max="7" width="16.140625" style="0" customWidth="1"/>
    <col min="8" max="8" width="21.8515625" style="0" customWidth="1"/>
  </cols>
  <sheetData>
    <row r="1" spans="1:8" ht="24.75" customHeight="1">
      <c r="A1" s="30" t="s">
        <v>0</v>
      </c>
      <c r="B1" s="30"/>
      <c r="C1" s="30"/>
      <c r="D1" s="11"/>
      <c r="E1" s="12"/>
      <c r="F1" s="12"/>
      <c r="G1" s="12"/>
      <c r="H1" s="12"/>
    </row>
    <row r="2" spans="1:8" ht="33" customHeight="1">
      <c r="A2" s="31" t="s">
        <v>1</v>
      </c>
      <c r="B2" s="32"/>
      <c r="C2" s="32"/>
      <c r="D2" s="32"/>
      <c r="E2" s="32"/>
      <c r="F2" s="32"/>
      <c r="G2" s="32"/>
      <c r="H2" s="32"/>
    </row>
    <row r="3" spans="1:8" ht="19.5" customHeight="1">
      <c r="A3" s="13"/>
      <c r="B3" s="12"/>
      <c r="C3" s="12"/>
      <c r="D3" s="12"/>
      <c r="E3" s="12"/>
      <c r="F3" s="12"/>
      <c r="G3" s="12"/>
      <c r="H3" s="14" t="s">
        <v>2</v>
      </c>
    </row>
    <row r="4" spans="1:8" ht="25.5" customHeight="1">
      <c r="A4" s="33" t="s">
        <v>3</v>
      </c>
      <c r="B4" s="33" t="s">
        <v>4</v>
      </c>
      <c r="C4" s="33" t="s">
        <v>4</v>
      </c>
      <c r="D4" s="33" t="s">
        <v>4</v>
      </c>
      <c r="E4" s="33" t="s">
        <v>5</v>
      </c>
      <c r="F4" s="33" t="s">
        <v>4</v>
      </c>
      <c r="G4" s="33" t="s">
        <v>4</v>
      </c>
      <c r="H4" s="33" t="s">
        <v>4</v>
      </c>
    </row>
    <row r="5" spans="1:8" ht="22.5" customHeight="1">
      <c r="A5" s="33" t="s">
        <v>6</v>
      </c>
      <c r="B5" s="33" t="s">
        <v>4</v>
      </c>
      <c r="C5" s="33" t="s">
        <v>4</v>
      </c>
      <c r="D5" s="33" t="s">
        <v>7</v>
      </c>
      <c r="E5" s="33" t="s">
        <v>8</v>
      </c>
      <c r="F5" s="34" t="s">
        <v>9</v>
      </c>
      <c r="G5" s="33" t="s">
        <v>10</v>
      </c>
      <c r="H5" s="33" t="s">
        <v>4</v>
      </c>
    </row>
    <row r="6" spans="1:8" ht="15" customHeight="1">
      <c r="A6" s="33" t="s">
        <v>4</v>
      </c>
      <c r="B6" s="33" t="s">
        <v>4</v>
      </c>
      <c r="C6" s="33" t="s">
        <v>4</v>
      </c>
      <c r="D6" s="33" t="s">
        <v>4</v>
      </c>
      <c r="E6" s="33" t="s">
        <v>4</v>
      </c>
      <c r="F6" s="35"/>
      <c r="G6" s="33" t="s">
        <v>11</v>
      </c>
      <c r="H6" s="33" t="s">
        <v>12</v>
      </c>
    </row>
    <row r="7" spans="1:8" ht="30.75" customHeight="1">
      <c r="A7" s="33" t="s">
        <v>4</v>
      </c>
      <c r="B7" s="33" t="s">
        <v>4</v>
      </c>
      <c r="C7" s="33" t="s">
        <v>4</v>
      </c>
      <c r="D7" s="33" t="s">
        <v>4</v>
      </c>
      <c r="E7" s="33" t="s">
        <v>4</v>
      </c>
      <c r="F7" s="36"/>
      <c r="G7" s="33" t="s">
        <v>4</v>
      </c>
      <c r="H7" s="33" t="s">
        <v>4</v>
      </c>
    </row>
    <row r="8" spans="1:8" ht="25.5" customHeight="1">
      <c r="A8" s="15" t="s">
        <v>13</v>
      </c>
      <c r="B8" s="15" t="s">
        <v>14</v>
      </c>
      <c r="C8" s="15" t="s">
        <v>15</v>
      </c>
      <c r="D8" s="15" t="s">
        <v>8</v>
      </c>
      <c r="E8" s="25">
        <f>F8+G8</f>
        <v>40096.61</v>
      </c>
      <c r="F8" s="25">
        <f>F9+F12+F19+F16</f>
        <v>27612.210000000003</v>
      </c>
      <c r="G8" s="25">
        <f>G9+G12+G16</f>
        <v>12484.4</v>
      </c>
      <c r="H8" s="24" t="s">
        <v>4</v>
      </c>
    </row>
    <row r="9" spans="1:8" ht="25.5" customHeight="1">
      <c r="A9" s="26">
        <v>205</v>
      </c>
      <c r="B9" s="27"/>
      <c r="C9" s="28"/>
      <c r="D9" s="21" t="s">
        <v>16</v>
      </c>
      <c r="E9" s="25">
        <f aca="true" t="shared" si="0" ref="E9:E21">F9+G9</f>
        <v>37543.44</v>
      </c>
      <c r="F9" s="25">
        <v>25111</v>
      </c>
      <c r="G9" s="25">
        <v>12432.44</v>
      </c>
      <c r="H9" s="24"/>
    </row>
    <row r="10" spans="1:8" ht="25.5" customHeight="1">
      <c r="A10" s="29">
        <v>20502</v>
      </c>
      <c r="B10" s="29" t="s">
        <v>4</v>
      </c>
      <c r="C10" s="29" t="s">
        <v>4</v>
      </c>
      <c r="D10" s="22" t="s">
        <v>17</v>
      </c>
      <c r="E10" s="25">
        <f t="shared" si="0"/>
        <v>37543.44</v>
      </c>
      <c r="F10" s="25">
        <v>25111</v>
      </c>
      <c r="G10" s="25">
        <v>12432.44</v>
      </c>
      <c r="H10" s="24" t="s">
        <v>4</v>
      </c>
    </row>
    <row r="11" spans="1:8" ht="25.5" customHeight="1">
      <c r="A11" s="26">
        <v>2050205</v>
      </c>
      <c r="B11" s="27"/>
      <c r="C11" s="28"/>
      <c r="D11" s="22" t="s">
        <v>18</v>
      </c>
      <c r="E11" s="25">
        <f t="shared" si="0"/>
        <v>37543.44</v>
      </c>
      <c r="F11" s="25">
        <v>25111</v>
      </c>
      <c r="G11" s="25">
        <v>12432.44</v>
      </c>
      <c r="H11" s="24"/>
    </row>
    <row r="12" spans="1:8" ht="25.5" customHeight="1">
      <c r="A12" s="26">
        <v>208</v>
      </c>
      <c r="B12" s="27"/>
      <c r="C12" s="28"/>
      <c r="D12" s="23" t="s">
        <v>32</v>
      </c>
      <c r="E12" s="25">
        <f t="shared" si="0"/>
        <v>1134.24</v>
      </c>
      <c r="F12" s="25">
        <v>1087.68</v>
      </c>
      <c r="G12" s="25">
        <f>G13</f>
        <v>46.56</v>
      </c>
      <c r="H12" s="24"/>
    </row>
    <row r="13" spans="1:8" ht="25.5" customHeight="1">
      <c r="A13" s="29">
        <v>20805</v>
      </c>
      <c r="B13" s="29"/>
      <c r="C13" s="29"/>
      <c r="D13" s="23" t="s">
        <v>35</v>
      </c>
      <c r="E13" s="25">
        <f t="shared" si="0"/>
        <v>1134.24</v>
      </c>
      <c r="F13" s="25">
        <v>1087.68</v>
      </c>
      <c r="G13" s="25">
        <f>G14+G15</f>
        <v>46.56</v>
      </c>
      <c r="H13" s="24"/>
    </row>
    <row r="14" spans="1:8" ht="25.5" customHeight="1">
      <c r="A14" s="26">
        <v>2080502</v>
      </c>
      <c r="B14" s="27"/>
      <c r="C14" s="28"/>
      <c r="D14" s="23" t="s">
        <v>36</v>
      </c>
      <c r="E14" s="25">
        <f t="shared" si="0"/>
        <v>1123.24</v>
      </c>
      <c r="F14" s="25">
        <v>1087.68</v>
      </c>
      <c r="G14" s="25">
        <v>35.56</v>
      </c>
      <c r="H14" s="24"/>
    </row>
    <row r="15" spans="1:8" ht="25.5" customHeight="1">
      <c r="A15" s="26">
        <v>2080599</v>
      </c>
      <c r="B15" s="27"/>
      <c r="C15" s="28"/>
      <c r="D15" s="23" t="s">
        <v>37</v>
      </c>
      <c r="E15" s="25">
        <f t="shared" si="0"/>
        <v>11</v>
      </c>
      <c r="F15" s="25"/>
      <c r="G15" s="25">
        <v>11</v>
      </c>
      <c r="H15" s="24"/>
    </row>
    <row r="16" spans="1:8" ht="25.5" customHeight="1">
      <c r="A16" s="29">
        <v>210</v>
      </c>
      <c r="B16" s="29"/>
      <c r="C16" s="29"/>
      <c r="D16" s="23" t="s">
        <v>33</v>
      </c>
      <c r="E16" s="25">
        <f t="shared" si="0"/>
        <v>846.39</v>
      </c>
      <c r="F16" s="25">
        <v>840.99</v>
      </c>
      <c r="G16" s="25">
        <v>5.4</v>
      </c>
      <c r="H16" s="24"/>
    </row>
    <row r="17" spans="1:8" ht="25.5" customHeight="1">
      <c r="A17" s="26">
        <v>21099</v>
      </c>
      <c r="B17" s="27"/>
      <c r="C17" s="28"/>
      <c r="D17" s="23" t="s">
        <v>38</v>
      </c>
      <c r="E17" s="25">
        <f t="shared" si="0"/>
        <v>5.4</v>
      </c>
      <c r="F17" s="25"/>
      <c r="G17" s="25">
        <v>5.4</v>
      </c>
      <c r="H17" s="24"/>
    </row>
    <row r="18" spans="1:8" ht="25.5" customHeight="1">
      <c r="A18" s="26">
        <v>2109901</v>
      </c>
      <c r="B18" s="27"/>
      <c r="C18" s="28"/>
      <c r="D18" s="23" t="s">
        <v>39</v>
      </c>
      <c r="E18" s="25">
        <f t="shared" si="0"/>
        <v>5.4</v>
      </c>
      <c r="F18" s="25"/>
      <c r="G18" s="25">
        <v>5.4</v>
      </c>
      <c r="H18" s="24"/>
    </row>
    <row r="19" spans="1:8" ht="25.5" customHeight="1">
      <c r="A19" s="29">
        <v>221</v>
      </c>
      <c r="B19" s="29" t="s">
        <v>4</v>
      </c>
      <c r="C19" s="29" t="s">
        <v>4</v>
      </c>
      <c r="D19" s="23" t="s">
        <v>34</v>
      </c>
      <c r="E19" s="25">
        <f>F19</f>
        <v>572.54</v>
      </c>
      <c r="F19" s="25">
        <v>572.54</v>
      </c>
      <c r="G19" s="25" t="s">
        <v>4</v>
      </c>
      <c r="H19" s="24" t="s">
        <v>4</v>
      </c>
    </row>
    <row r="20" spans="1:9" ht="25.5" customHeight="1">
      <c r="A20" s="29">
        <v>22102</v>
      </c>
      <c r="B20" s="29" t="s">
        <v>4</v>
      </c>
      <c r="C20" s="29" t="s">
        <v>4</v>
      </c>
      <c r="D20" s="23" t="s">
        <v>40</v>
      </c>
      <c r="E20" s="25">
        <f>F20</f>
        <v>572.54</v>
      </c>
      <c r="F20" s="25">
        <v>572.54</v>
      </c>
      <c r="G20" s="25" t="s">
        <v>4</v>
      </c>
      <c r="H20" s="24" t="s">
        <v>4</v>
      </c>
      <c r="I20" s="18"/>
    </row>
    <row r="21" spans="1:190" ht="25.5" customHeight="1">
      <c r="A21" s="29">
        <v>2210201</v>
      </c>
      <c r="B21" s="29" t="s">
        <v>4</v>
      </c>
      <c r="C21" s="29" t="s">
        <v>4</v>
      </c>
      <c r="D21" s="23" t="s">
        <v>41</v>
      </c>
      <c r="E21" s="25">
        <f t="shared" si="0"/>
        <v>572.54</v>
      </c>
      <c r="F21" s="25">
        <v>572.54</v>
      </c>
      <c r="G21" s="25"/>
      <c r="H21" s="24"/>
      <c r="I21" s="19"/>
      <c r="J21" s="19"/>
      <c r="K21" s="20"/>
      <c r="L21" s="20"/>
      <c r="M21" s="20"/>
      <c r="N21" s="20"/>
      <c r="O21" s="19"/>
      <c r="P21" s="19"/>
      <c r="Q21" s="19"/>
      <c r="R21" s="19"/>
      <c r="S21" s="20"/>
      <c r="T21" s="20"/>
      <c r="U21" s="20"/>
      <c r="V21" s="20"/>
      <c r="W21" s="19"/>
      <c r="X21" s="19"/>
      <c r="Y21" s="19"/>
      <c r="Z21" s="19"/>
      <c r="AA21" s="20"/>
      <c r="AB21" s="20"/>
      <c r="AC21" s="20"/>
      <c r="AD21" s="20"/>
      <c r="AE21" s="19"/>
      <c r="AF21" s="19"/>
      <c r="AG21" s="19"/>
      <c r="AH21" s="19"/>
      <c r="AI21" s="20"/>
      <c r="AJ21" s="20"/>
      <c r="AK21" s="20"/>
      <c r="AL21" s="20"/>
      <c r="AM21" s="19"/>
      <c r="AN21" s="19"/>
      <c r="AO21" s="19"/>
      <c r="AP21" s="19"/>
      <c r="AQ21" s="20"/>
      <c r="AR21" s="20"/>
      <c r="AS21" s="20"/>
      <c r="AT21" s="20"/>
      <c r="AU21" s="19"/>
      <c r="AV21" s="19"/>
      <c r="AW21" s="19"/>
      <c r="AX21" s="19"/>
      <c r="AY21" s="20"/>
      <c r="AZ21" s="20"/>
      <c r="BA21" s="20"/>
      <c r="BB21" s="20"/>
      <c r="BC21" s="19"/>
      <c r="BD21" s="19"/>
      <c r="BE21" s="19"/>
      <c r="BF21" s="19"/>
      <c r="BG21" s="20"/>
      <c r="BH21" s="20"/>
      <c r="BI21" s="20"/>
      <c r="BJ21" s="20"/>
      <c r="BK21" s="19"/>
      <c r="BL21" s="19"/>
      <c r="BM21" s="19"/>
      <c r="BN21" s="19"/>
      <c r="BO21" s="20"/>
      <c r="BP21" s="20"/>
      <c r="BQ21" s="20"/>
      <c r="BR21" s="20"/>
      <c r="BS21" s="19"/>
      <c r="BT21" s="19"/>
      <c r="BU21" s="19"/>
      <c r="BV21" s="19"/>
      <c r="BW21" s="20"/>
      <c r="BX21" s="20"/>
      <c r="BY21" s="20"/>
      <c r="BZ21" s="20"/>
      <c r="CA21" s="19"/>
      <c r="CB21" s="19"/>
      <c r="CC21" s="19"/>
      <c r="CD21" s="19"/>
      <c r="CE21" s="20"/>
      <c r="CF21" s="20"/>
      <c r="CG21" s="20"/>
      <c r="CH21" s="20"/>
      <c r="CI21" s="19"/>
      <c r="CJ21" s="19"/>
      <c r="CK21" s="19"/>
      <c r="CL21" s="19"/>
      <c r="CM21" s="20"/>
      <c r="CN21" s="20"/>
      <c r="CO21" s="20"/>
      <c r="CP21" s="20"/>
      <c r="CQ21" s="19"/>
      <c r="CR21" s="19"/>
      <c r="CS21" s="19"/>
      <c r="CT21" s="19"/>
      <c r="CU21" s="20"/>
      <c r="CV21" s="20"/>
      <c r="CW21" s="20"/>
      <c r="CX21" s="20"/>
      <c r="CY21" s="19"/>
      <c r="CZ21" s="19"/>
      <c r="DA21" s="19"/>
      <c r="DB21" s="19"/>
      <c r="DC21" s="20"/>
      <c r="DD21" s="20"/>
      <c r="DE21" s="20"/>
      <c r="DF21" s="20"/>
      <c r="DG21" s="19"/>
      <c r="DH21" s="19"/>
      <c r="DI21" s="19"/>
      <c r="DJ21" s="19"/>
      <c r="DK21" s="20"/>
      <c r="DL21" s="20"/>
      <c r="DM21" s="20"/>
      <c r="DN21" s="20"/>
      <c r="DO21" s="19"/>
      <c r="DP21" s="19"/>
      <c r="DQ21" s="19"/>
      <c r="DR21" s="19"/>
      <c r="DS21" s="20"/>
      <c r="DT21" s="20"/>
      <c r="DU21" s="20"/>
      <c r="DV21" s="20"/>
      <c r="DW21" s="19"/>
      <c r="DX21" s="19"/>
      <c r="DY21" s="19"/>
      <c r="DZ21" s="19"/>
      <c r="EA21" s="20"/>
      <c r="EB21" s="20"/>
      <c r="EC21" s="20"/>
      <c r="ED21" s="20"/>
      <c r="EE21" s="19"/>
      <c r="EF21" s="19"/>
      <c r="EG21" s="19"/>
      <c r="EH21" s="19"/>
      <c r="EI21" s="20"/>
      <c r="EJ21" s="20"/>
      <c r="EK21" s="20"/>
      <c r="EL21" s="20"/>
      <c r="EM21" s="19"/>
      <c r="EN21" s="19"/>
      <c r="EO21" s="19"/>
      <c r="EP21" s="19"/>
      <c r="EQ21" s="20"/>
      <c r="ER21" s="20"/>
      <c r="ES21" s="20"/>
      <c r="ET21" s="20"/>
      <c r="EU21" s="19"/>
      <c r="EV21" s="19"/>
      <c r="EW21" s="19"/>
      <c r="EX21" s="19"/>
      <c r="EY21" s="20"/>
      <c r="EZ21" s="20"/>
      <c r="FA21" s="20"/>
      <c r="FB21" s="20"/>
      <c r="FC21" s="19"/>
      <c r="FD21" s="19"/>
      <c r="FE21" s="19"/>
      <c r="FF21" s="19"/>
      <c r="FG21" s="20"/>
      <c r="FH21" s="20"/>
      <c r="FI21" s="20"/>
      <c r="FJ21" s="20"/>
      <c r="FK21" s="19"/>
      <c r="FL21" s="19"/>
      <c r="FM21" s="19"/>
      <c r="FN21" s="19"/>
      <c r="FO21" s="20"/>
      <c r="FP21" s="20"/>
      <c r="FQ21" s="20"/>
      <c r="FR21" s="20"/>
      <c r="FS21" s="19"/>
      <c r="FT21" s="19"/>
      <c r="FU21" s="19"/>
      <c r="FV21" s="19"/>
      <c r="FW21" s="20"/>
      <c r="FX21" s="20"/>
      <c r="FY21" s="20"/>
      <c r="FZ21" s="20"/>
      <c r="GA21" s="19"/>
      <c r="GB21" s="19"/>
      <c r="GC21" s="19"/>
      <c r="GD21" s="19"/>
      <c r="GE21" s="20"/>
      <c r="GF21" s="20"/>
      <c r="GG21" s="20"/>
      <c r="GH21" s="20"/>
    </row>
    <row r="22" spans="1:8" ht="25.5" customHeight="1">
      <c r="A22" s="26"/>
      <c r="B22" s="27"/>
      <c r="C22" s="28"/>
      <c r="D22" s="17" t="s">
        <v>8</v>
      </c>
      <c r="E22" s="25">
        <f>E11+E12+E16+E19</f>
        <v>40096.61</v>
      </c>
      <c r="F22" s="25">
        <f>F9+F12+F19+F16</f>
        <v>27612.210000000003</v>
      </c>
      <c r="G22" s="25">
        <f>G9+G12+G16</f>
        <v>12484.4</v>
      </c>
      <c r="H22" s="16" t="s">
        <v>4</v>
      </c>
    </row>
  </sheetData>
  <sheetProtection/>
  <mergeCells count="25">
    <mergeCell ref="E5:E7"/>
    <mergeCell ref="F5:F7"/>
    <mergeCell ref="G6:G7"/>
    <mergeCell ref="H6:H7"/>
    <mergeCell ref="A21:C21"/>
    <mergeCell ref="A15:C15"/>
    <mergeCell ref="A16:C16"/>
    <mergeCell ref="A17:C17"/>
    <mergeCell ref="A18:C18"/>
    <mergeCell ref="A22:C22"/>
    <mergeCell ref="D5:D7"/>
    <mergeCell ref="A5:C7"/>
    <mergeCell ref="A12:C12"/>
    <mergeCell ref="A13:C13"/>
    <mergeCell ref="A9:C9"/>
    <mergeCell ref="A14:C14"/>
    <mergeCell ref="A10:C10"/>
    <mergeCell ref="A11:C11"/>
    <mergeCell ref="A19:C19"/>
    <mergeCell ref="A20:C20"/>
    <mergeCell ref="A1:C1"/>
    <mergeCell ref="A2:H2"/>
    <mergeCell ref="A4:D4"/>
    <mergeCell ref="E4:H4"/>
    <mergeCell ref="G5:H5"/>
  </mergeCells>
  <printOptions horizontalCentered="1"/>
  <pageMargins left="0.7479166666666667" right="0.7479166666666667" top="0.4798611111111111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19</v>
      </c>
    </row>
    <row r="2" ht="12.75">
      <c r="A2" s="2" t="s">
        <v>20</v>
      </c>
    </row>
    <row r="3" spans="1:3" ht="12.75">
      <c r="A3" s="3" t="s">
        <v>21</v>
      </c>
      <c r="C3" s="4" t="s">
        <v>22</v>
      </c>
    </row>
    <row r="4" ht="12.75">
      <c r="A4" s="3" t="e">
        <v>#N/A</v>
      </c>
    </row>
    <row r="7" ht="12.75">
      <c r="A7" s="5" t="s">
        <v>23</v>
      </c>
    </row>
    <row r="8" ht="12.75">
      <c r="A8" s="6" t="s">
        <v>24</v>
      </c>
    </row>
    <row r="9" ht="12.75">
      <c r="A9" s="7" t="s">
        <v>25</v>
      </c>
    </row>
    <row r="10" ht="12.75">
      <c r="A10" s="6" t="s">
        <v>26</v>
      </c>
    </row>
    <row r="11" ht="12.75">
      <c r="A11" s="8" t="s">
        <v>27</v>
      </c>
    </row>
    <row r="14" ht="12.75">
      <c r="A14" s="4" t="s">
        <v>28</v>
      </c>
    </row>
    <row r="17" ht="12.75">
      <c r="C17" s="4" t="s">
        <v>29</v>
      </c>
    </row>
    <row r="20" ht="12.75">
      <c r="A20" s="9" t="s">
        <v>30</v>
      </c>
    </row>
    <row r="26" ht="12.75">
      <c r="C26" s="10" t="s">
        <v>31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SHOU</cp:lastModifiedBy>
  <cp:lastPrinted>2012-08-29T02:38:00Z</cp:lastPrinted>
  <dcterms:created xsi:type="dcterms:W3CDTF">2011-12-16T12:44:17Z</dcterms:created>
  <dcterms:modified xsi:type="dcterms:W3CDTF">2015-10-29T05:56:17Z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