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附件8-决算财政拨款支出" sheetId="1" r:id="rId1"/>
    <sheet name="ZMQLDLMSQTVPNJO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<sst xmlns="http://schemas.openxmlformats.org/spreadsheetml/2006/main" count="76" uniqueCount="46">
  <si>
    <t>附件8：</t>
  </si>
  <si>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</si>
  <si>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</si>
  <si>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</si>
  <si>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</si>
  <si>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</si>
  <si>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</si>
  <si>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</si>
  <si>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</si>
  <si>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</si>
  <si>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</si>
  <si>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</si>
  <si>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</si>
  <si>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</si>
  <si>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</si>
  <si>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</si>
  <si>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 xml:space="preserve">    普通教育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</si>
  <si>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</si>
  <si>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</si>
  <si>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</si>
  <si>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</si>
  <si>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</si>
  <si>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</si>
  <si>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</si>
  <si>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</si>
  <si>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</si>
  <si>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</si>
  <si>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</si>
  <si>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</si>
  <si>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</si>
  <si>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</si>
  <si>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教育支出</t>
  </si>
  <si>
    <t xml:space="preserve">      其他普通教育支出</t>
  </si>
  <si>
    <t xml:space="preserve">    其他教育支出</t>
  </si>
  <si>
    <t xml:space="preserve">      其他教育支出</t>
  </si>
  <si>
    <t>社会保障和就业</t>
  </si>
  <si>
    <t>行政事业单位离退休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</si>
  <si>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事业单位离退休</t>
    </r>
  </si>
  <si>
    <r>
      <t xml:space="preserve">   </t>
    </r>
    <r>
      <rPr>
        <sz val="12"/>
        <rFont val="宋体"/>
        <family val="0"/>
      </rPr>
      <t>其他事业单位离退休支出</t>
    </r>
  </si>
  <si>
    <t>医疗卫生与计划生育支出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</si>
  <si>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</si>
  <si>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事业单位医疗</t>
    </r>
  </si>
  <si>
    <t>其他医疗卫生与计划生育支出</t>
  </si>
  <si>
    <t>住房保障支出</t>
  </si>
  <si>
    <t>住房改革支出</t>
  </si>
  <si>
    <t>住房公积金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</si>
</sst>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&quot;$&quot;#,##0_);\(&quot;$&quot;#,##0\)"/>
    <numFmt numFmtId="180" formatCode="0.00_)"/>
    <numFmt numFmtId="181" formatCode="_-&quot;$&quot;\ * #,##0_-;_-&quot;$&quot;\ * #,##0\-;_-&quot;$&quot;\ * &quot;-&quot;_-;_-@_-"/>
    <numFmt numFmtId="182" formatCode="#,##0;\-#,##0;&quot;-&quot;"/>
    <numFmt numFmtId="183" formatCode="&quot;$&quot;\ #,##0.00_-;[Red]&quot;$&quot;\ #,##0.00\-"/>
    <numFmt numFmtId="184" formatCode="yy\.mm\.dd"/>
    <numFmt numFmtId="185" formatCode="#,##0.0_);\(#,##0.0\)"/>
    <numFmt numFmtId="186" formatCode="\$#,##0.00;\(\$#,##0.00\)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&quot;$&quot;#,##0_);[Red]\(&quot;$&quot;#,##0\)"/>
    <numFmt numFmtId="193" formatCode="&quot;$&quot;#,##0.00_);[Red]\(&quot;$&quot;#,##0.00\)"/>
    <numFmt numFmtId="194" formatCode="_-&quot;$&quot;* #,##0_-;\-&quot;$&quot;* #,##0_-;_-&quot;$&quot;* &quot;-&quot;_-;_-@_-"/>
    <numFmt numFmtId="195" formatCode="_-* #,##0_$_-;\-* #,##0_$_-;_-* &quot;-&quot;_$_-;_-@_-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#,##0;\(#,##0\)"/>
    <numFmt numFmtId="199" formatCode="_-* #,##0.00\ _k_r_-;\-* #,##0.00\ _k_r_-;_-* &quot;-&quot;??\ _k_r_-;_-@_-"/>
    <numFmt numFmtId="200" formatCode="#,##0;[Red]\(#,##0\)"/>
    <numFmt numFmtId="201" formatCode="_-* #,##0.00&quot;$&quot;_-;\-* #,##0.00&quot;$&quot;_-;_-* &quot;-&quot;??&quot;$&quot;_-;_-@_-"/>
    <numFmt numFmtId="202" formatCode="&quot;綅&quot;\t#,##0_);[Red]\(&quot;綅&quot;\t#,##0\)"/>
    <numFmt numFmtId="203" formatCode="_-* #,##0\ _k_r_-;\-* #,##0\ _k_r_-;_-* &quot;-&quot;\ _k_r_-;_-@_-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\ "/>
    <numFmt numFmtId="208" formatCode="_ * #,##0_ ;_ * \-#,##0_ ;_ * &quot;-&quot;??_ ;_ @_ "/>
    <numFmt numFmtId="209" formatCode="#,##0.00_ "/>
    <numFmt numFmtId="210" formatCode="#,##0_);[Red]\(#,##0\)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>
      <alignment/>
      <protection locked="0"/>
    </xf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3" fillId="20" borderId="0" applyNumberFormat="0" applyBorder="0" applyAlignment="0" applyProtection="0"/>
    <xf numFmtId="0" fontId="15" fillId="23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24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57" fillId="0" borderId="0">
      <alignment/>
      <protection/>
    </xf>
    <xf numFmtId="179" fontId="8" fillId="0" borderId="1" applyAlignment="0" applyProtection="0"/>
    <xf numFmtId="182" fontId="0" fillId="0" borderId="0" applyFill="0" applyBorder="0" applyAlignment="0">
      <protection/>
    </xf>
    <xf numFmtId="0" fontId="22" fillId="20" borderId="2" applyNumberFormat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8" fontId="39" fillId="0" borderId="0">
      <alignment/>
      <protection/>
    </xf>
    <xf numFmtId="196" fontId="0" fillId="0" borderId="0" applyFont="0" applyFill="0" applyBorder="0" applyAlignment="0" applyProtection="0"/>
    <xf numFmtId="200" fontId="29" fillId="0" borderId="0">
      <alignment/>
      <protection/>
    </xf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39" fillId="0" borderId="0">
      <alignment/>
      <protection/>
    </xf>
    <xf numFmtId="0" fontId="4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9" fillId="0" borderId="0">
      <alignment/>
      <protection/>
    </xf>
    <xf numFmtId="0" fontId="54" fillId="0" borderId="0" applyNumberFormat="0" applyFill="0" applyBorder="0" applyAlignment="0" applyProtection="0"/>
    <xf numFmtId="2" fontId="47" fillId="0" borderId="0" applyProtection="0">
      <alignment/>
    </xf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20" borderId="0" applyNumberFormat="0" applyBorder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7" fillId="0" borderId="0" applyProtection="0">
      <alignment/>
    </xf>
    <xf numFmtId="0" fontId="65" fillId="0" borderId="0" applyProtection="0">
      <alignment/>
    </xf>
    <xf numFmtId="0" fontId="63" fillId="0" borderId="0" applyNumberFormat="0" applyFill="0" applyBorder="0" applyAlignment="0" applyProtection="0"/>
    <xf numFmtId="0" fontId="70" fillId="7" borderId="2" applyNumberFormat="0" applyAlignment="0" applyProtection="0"/>
    <xf numFmtId="0" fontId="41" fillId="19" borderId="9" applyNumberFormat="0" applyBorder="0" applyAlignment="0" applyProtection="0"/>
    <xf numFmtId="185" fontId="38" fillId="25" borderId="0">
      <alignment/>
      <protection/>
    </xf>
    <xf numFmtId="0" fontId="44" fillId="0" borderId="10" applyNumberFormat="0" applyFill="0" applyAlignment="0" applyProtection="0"/>
    <xf numFmtId="185" fontId="4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39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180" fontId="16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19" borderId="11" applyNumberFormat="0" applyFont="0" applyAlignment="0" applyProtection="0"/>
    <xf numFmtId="0" fontId="69" fillId="20" borderId="12" applyNumberFormat="0" applyAlignment="0" applyProtection="0"/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0" fillId="29" borderId="14">
      <alignment/>
      <protection locked="0"/>
    </xf>
    <xf numFmtId="0" fontId="60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37" fillId="0" borderId="0" applyNumberFormat="0" applyFill="0" applyBorder="0" applyAlignment="0" applyProtection="0"/>
    <xf numFmtId="0" fontId="47" fillId="0" borderId="15" applyProtection="0">
      <alignment/>
    </xf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3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5" borderId="0" applyNumberFormat="0" applyBorder="0" applyAlignment="0" applyProtection="0"/>
    <xf numFmtId="0" fontId="1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81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2" fillId="20" borderId="2" applyNumberFormat="0" applyAlignment="0" applyProtection="0"/>
    <xf numFmtId="0" fontId="50" fillId="20" borderId="2" applyNumberFormat="0" applyAlignment="0" applyProtection="0"/>
    <xf numFmtId="0" fontId="24" fillId="21" borderId="3" applyNumberFormat="0" applyAlignment="0" applyProtection="0"/>
    <xf numFmtId="0" fontId="42" fillId="21" borderId="3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80" fillId="0" borderId="10" applyNumberFormat="0" applyFill="0" applyAlignment="0" applyProtection="0"/>
    <xf numFmtId="19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76" fillId="0" borderId="0">
      <alignment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25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24" borderId="0" applyNumberFormat="0" applyBorder="0" applyAlignment="0" applyProtection="0"/>
    <xf numFmtId="0" fontId="4" fillId="24" borderId="0" applyNumberFormat="0" applyBorder="0" applyAlignment="0" applyProtection="0"/>
    <xf numFmtId="184" fontId="29" fillId="0" borderId="17" applyFill="0" applyProtection="0">
      <alignment horizontal="right"/>
    </xf>
    <xf numFmtId="0" fontId="29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7" fillId="27" borderId="0" applyNumberFormat="0" applyBorder="0" applyAlignment="0" applyProtection="0"/>
    <xf numFmtId="0" fontId="69" fillId="20" borderId="12" applyNumberFormat="0" applyAlignment="0" applyProtection="0"/>
    <xf numFmtId="0" fontId="64" fillId="20" borderId="12" applyNumberFormat="0" applyAlignment="0" applyProtection="0"/>
    <xf numFmtId="0" fontId="70" fillId="7" borderId="2" applyNumberFormat="0" applyAlignment="0" applyProtection="0"/>
    <xf numFmtId="0" fontId="78" fillId="7" borderId="2" applyNumberFormat="0" applyAlignment="0" applyProtection="0"/>
    <xf numFmtId="1" fontId="29" fillId="0" borderId="17" applyFill="0" applyProtection="0">
      <alignment horizontal="center"/>
    </xf>
    <xf numFmtId="1" fontId="77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/>
      <protection/>
    </xf>
    <xf numFmtId="205" fontId="77" fillId="0" borderId="9">
      <alignment vertical="center"/>
      <protection locked="0"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0" applyNumberForma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39">
    <xf numFmtId="0" fontId="0" fillId="0" borderId="0" xfId="0" applyAlignment="1">
      <alignment/>
    </xf>
    <xf numFmtId="0" fontId="29" fillId="0" borderId="0" xfId="174">
      <alignment/>
      <protection/>
    </xf>
    <xf numFmtId="0" fontId="82" fillId="4" borderId="0" xfId="174" applyFont="1" applyFill="1">
      <alignment/>
      <protection/>
    </xf>
    <xf numFmtId="0" fontId="29" fillId="4" borderId="0" xfId="174" applyFill="1">
      <alignment/>
      <protection/>
    </xf>
    <xf numFmtId="0" fontId="29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9" fillId="27" borderId="23" xfId="174" applyFill="1" applyBorder="1">
      <alignment/>
      <protection/>
    </xf>
    <xf numFmtId="0" fontId="29" fillId="27" borderId="24" xfId="174" applyFill="1" applyBorder="1">
      <alignment/>
      <protection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 shrinkToFit="1"/>
    </xf>
    <xf numFmtId="49" fontId="1" fillId="0" borderId="9" xfId="3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208" fontId="11" fillId="0" borderId="9" xfId="0" applyNumberFormat="1" applyFont="1" applyFill="1" applyBorder="1" applyAlignment="1">
      <alignment horizontal="right" vertical="center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1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210" fontId="11" fillId="0" borderId="9" xfId="0" applyNumberFormat="1" applyFont="1" applyBorder="1" applyAlignment="1">
      <alignment/>
    </xf>
    <xf numFmtId="208" fontId="0" fillId="0" borderId="0" xfId="0" applyNumberFormat="1" applyAlignment="1">
      <alignment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7"/>
  <sheetViews>
    <sheetView tabSelected="1" zoomScale="85" zoomScaleNormal="85" zoomScalePageLayoutView="0" workbookViewId="0" topLeftCell="A1">
      <selection activeCell="O13" sqref="O13"/>
    </sheetView>
  </sheetViews>
  <sheetFormatPr defaultColWidth="9.140625" defaultRowHeight="12.75"/>
  <cols>
    <col min="1" max="1" width="6.8515625" style="0" customWidth="1"/>
    <col min="2" max="2" width="4.7109375" style="0" customWidth="1"/>
    <col min="3" max="3" width="7.140625" style="0" customWidth="1"/>
    <col min="4" max="4" width="35.28125" style="0" customWidth="1"/>
    <col min="5" max="6" width="21.8515625" style="0" customWidth="1"/>
    <col min="7" max="7" width="16.140625" style="0" customWidth="1"/>
    <col min="8" max="8" width="21.8515625" style="0" customWidth="1"/>
  </cols>
  <sheetData>
    <row r="1" spans="1:8" ht="24.75" customHeight="1">
      <c r="A1" s="31" t="s">
        <v>0</v>
      </c>
      <c r="B1" s="31"/>
      <c r="C1" s="31"/>
      <c r="D1" s="11"/>
      <c r="E1" s="12"/>
      <c r="F1" s="12"/>
      <c r="G1" s="12"/>
      <c r="H1" s="12"/>
    </row>
    <row r="2" spans="1:8" ht="33" customHeight="1">
      <c r="A2" s="32" t="s">
        <v>1</v>
      </c>
      <c r="B2" s="33"/>
      <c r="C2" s="33"/>
      <c r="D2" s="33"/>
      <c r="E2" s="33"/>
      <c r="F2" s="33"/>
      <c r="G2" s="33"/>
      <c r="H2" s="33"/>
    </row>
    <row r="3" spans="1:8" ht="19.5" customHeight="1">
      <c r="A3" s="13"/>
      <c r="B3" s="12"/>
      <c r="C3" s="12"/>
      <c r="D3" s="12"/>
      <c r="E3" s="12"/>
      <c r="F3" s="12"/>
      <c r="G3" s="12"/>
      <c r="H3" s="14" t="s">
        <v>2</v>
      </c>
    </row>
    <row r="4" spans="1:8" ht="25.5" customHeight="1">
      <c r="A4" s="23" t="s">
        <v>3</v>
      </c>
      <c r="B4" s="23" t="s">
        <v>4</v>
      </c>
      <c r="C4" s="23" t="s">
        <v>4</v>
      </c>
      <c r="D4" s="23" t="s">
        <v>4</v>
      </c>
      <c r="E4" s="23" t="s">
        <v>5</v>
      </c>
      <c r="F4" s="23" t="s">
        <v>4</v>
      </c>
      <c r="G4" s="23" t="s">
        <v>4</v>
      </c>
      <c r="H4" s="23" t="s">
        <v>4</v>
      </c>
    </row>
    <row r="5" spans="1:8" ht="22.5" customHeight="1">
      <c r="A5" s="23" t="s">
        <v>6</v>
      </c>
      <c r="B5" s="23" t="s">
        <v>4</v>
      </c>
      <c r="C5" s="23" t="s">
        <v>4</v>
      </c>
      <c r="D5" s="23" t="s">
        <v>7</v>
      </c>
      <c r="E5" s="23" t="s">
        <v>8</v>
      </c>
      <c r="F5" s="24" t="s">
        <v>9</v>
      </c>
      <c r="G5" s="23" t="s">
        <v>10</v>
      </c>
      <c r="H5" s="23" t="s">
        <v>4</v>
      </c>
    </row>
    <row r="6" spans="1:8" ht="15" customHeight="1">
      <c r="A6" s="23" t="s">
        <v>4</v>
      </c>
      <c r="B6" s="23" t="s">
        <v>4</v>
      </c>
      <c r="C6" s="23" t="s">
        <v>4</v>
      </c>
      <c r="D6" s="23" t="s">
        <v>4</v>
      </c>
      <c r="E6" s="23" t="s">
        <v>4</v>
      </c>
      <c r="F6" s="25"/>
      <c r="G6" s="23" t="s">
        <v>11</v>
      </c>
      <c r="H6" s="23" t="s">
        <v>12</v>
      </c>
    </row>
    <row r="7" spans="1:8" ht="30.75" customHeight="1">
      <c r="A7" s="23" t="s">
        <v>4</v>
      </c>
      <c r="B7" s="23" t="s">
        <v>4</v>
      </c>
      <c r="C7" s="23" t="s">
        <v>4</v>
      </c>
      <c r="D7" s="23" t="s">
        <v>4</v>
      </c>
      <c r="E7" s="23" t="s">
        <v>4</v>
      </c>
      <c r="F7" s="26"/>
      <c r="G7" s="23" t="s">
        <v>4</v>
      </c>
      <c r="H7" s="23" t="s">
        <v>4</v>
      </c>
    </row>
    <row r="8" spans="1:8" ht="25.5" customHeight="1">
      <c r="A8" s="15" t="s">
        <v>13</v>
      </c>
      <c r="B8" s="15" t="s">
        <v>14</v>
      </c>
      <c r="C8" s="15" t="s">
        <v>15</v>
      </c>
      <c r="D8" s="15" t="s">
        <v>8</v>
      </c>
      <c r="E8" s="22">
        <f>F8+G8</f>
        <v>47156</v>
      </c>
      <c r="F8" s="22">
        <f>F9+F12+F19+F16+F24</f>
        <v>31934</v>
      </c>
      <c r="G8" s="22">
        <f>G9+G15+G19</f>
        <v>15222</v>
      </c>
      <c r="H8" s="21" t="s">
        <v>4</v>
      </c>
    </row>
    <row r="9" spans="1:8" ht="25.5" customHeight="1">
      <c r="A9" s="28">
        <v>205</v>
      </c>
      <c r="B9" s="29"/>
      <c r="C9" s="30"/>
      <c r="D9" s="34" t="s">
        <v>31</v>
      </c>
      <c r="E9" s="22">
        <f aca="true" t="shared" si="0" ref="E9:E27">F9+G9</f>
        <v>45079</v>
      </c>
      <c r="F9" s="37">
        <f>F10+F13</f>
        <v>29884</v>
      </c>
      <c r="G9" s="37">
        <f>G10+G13</f>
        <v>15195</v>
      </c>
      <c r="H9" s="21"/>
    </row>
    <row r="10" spans="1:8" ht="25.5" customHeight="1">
      <c r="A10" s="27">
        <v>20502</v>
      </c>
      <c r="B10" s="27" t="s">
        <v>4</v>
      </c>
      <c r="C10" s="27" t="s">
        <v>4</v>
      </c>
      <c r="D10" s="35" t="s">
        <v>16</v>
      </c>
      <c r="E10" s="22">
        <f t="shared" si="0"/>
        <v>42061</v>
      </c>
      <c r="F10" s="37">
        <f>F11+F12</f>
        <v>29884</v>
      </c>
      <c r="G10" s="22">
        <f>G11+G12</f>
        <v>12177</v>
      </c>
      <c r="H10" s="21" t="s">
        <v>4</v>
      </c>
    </row>
    <row r="11" spans="1:11" ht="25.5" customHeight="1">
      <c r="A11" s="28">
        <v>2050205</v>
      </c>
      <c r="B11" s="29"/>
      <c r="C11" s="30"/>
      <c r="D11" s="35" t="s">
        <v>17</v>
      </c>
      <c r="E11" s="22">
        <f t="shared" si="0"/>
        <v>40895</v>
      </c>
      <c r="F11" s="37">
        <v>29884</v>
      </c>
      <c r="G11" s="22">
        <v>11011</v>
      </c>
      <c r="H11" s="21"/>
      <c r="K11" s="38"/>
    </row>
    <row r="12" spans="1:8" ht="25.5" customHeight="1">
      <c r="A12" s="28">
        <v>2050299</v>
      </c>
      <c r="B12" s="29"/>
      <c r="C12" s="30"/>
      <c r="D12" s="35" t="s">
        <v>32</v>
      </c>
      <c r="E12" s="22">
        <f t="shared" si="0"/>
        <v>1166</v>
      </c>
      <c r="F12" s="37">
        <v>0</v>
      </c>
      <c r="G12" s="22">
        <v>1166</v>
      </c>
      <c r="H12" s="21"/>
    </row>
    <row r="13" spans="1:8" ht="25.5" customHeight="1">
      <c r="A13" s="27">
        <v>20599</v>
      </c>
      <c r="B13" s="27"/>
      <c r="C13" s="27"/>
      <c r="D13" s="35" t="s">
        <v>33</v>
      </c>
      <c r="E13" s="22">
        <f>E14</f>
        <v>3018</v>
      </c>
      <c r="F13" s="37">
        <f>F14</f>
        <v>0</v>
      </c>
      <c r="G13" s="22">
        <f>G14</f>
        <v>3018</v>
      </c>
      <c r="H13" s="21"/>
    </row>
    <row r="14" spans="1:8" ht="25.5" customHeight="1">
      <c r="A14" s="28">
        <v>2059999</v>
      </c>
      <c r="B14" s="29"/>
      <c r="C14" s="30"/>
      <c r="D14" s="35" t="s">
        <v>34</v>
      </c>
      <c r="E14" s="22">
        <f t="shared" si="0"/>
        <v>3018</v>
      </c>
      <c r="F14" s="37">
        <v>0</v>
      </c>
      <c r="G14" s="22">
        <v>3018</v>
      </c>
      <c r="H14" s="21"/>
    </row>
    <row r="15" spans="1:8" ht="25.5" customHeight="1">
      <c r="A15" s="28">
        <v>208</v>
      </c>
      <c r="B15" s="29"/>
      <c r="C15" s="30"/>
      <c r="D15" s="36" t="s">
        <v>35</v>
      </c>
      <c r="E15" s="22">
        <f t="shared" si="0"/>
        <v>140</v>
      </c>
      <c r="F15" s="37">
        <f>F16</f>
        <v>118</v>
      </c>
      <c r="G15" s="22">
        <f>G16</f>
        <v>22</v>
      </c>
      <c r="H15" s="21"/>
    </row>
    <row r="16" spans="1:8" ht="25.5" customHeight="1">
      <c r="A16" s="27">
        <v>20805</v>
      </c>
      <c r="B16" s="27"/>
      <c r="C16" s="27"/>
      <c r="D16" s="36" t="s">
        <v>36</v>
      </c>
      <c r="E16" s="22">
        <f t="shared" si="0"/>
        <v>140</v>
      </c>
      <c r="F16" s="37">
        <f>F17+F18</f>
        <v>118</v>
      </c>
      <c r="G16" s="22">
        <f>G18</f>
        <v>22</v>
      </c>
      <c r="H16" s="21"/>
    </row>
    <row r="17" spans="1:8" ht="25.5" customHeight="1">
      <c r="A17" s="28">
        <v>2080502</v>
      </c>
      <c r="B17" s="29"/>
      <c r="C17" s="30"/>
      <c r="D17" s="36" t="s">
        <v>37</v>
      </c>
      <c r="E17" s="22">
        <f t="shared" si="0"/>
        <v>118</v>
      </c>
      <c r="F17" s="37">
        <v>118</v>
      </c>
      <c r="G17" s="22">
        <v>0</v>
      </c>
      <c r="H17" s="21"/>
    </row>
    <row r="18" spans="1:8" ht="25.5" customHeight="1">
      <c r="A18" s="28">
        <v>2080599</v>
      </c>
      <c r="B18" s="29"/>
      <c r="C18" s="30"/>
      <c r="D18" s="36" t="s">
        <v>38</v>
      </c>
      <c r="E18" s="22">
        <f t="shared" si="0"/>
        <v>22</v>
      </c>
      <c r="F18" s="37">
        <v>0</v>
      </c>
      <c r="G18" s="22">
        <v>22</v>
      </c>
      <c r="H18" s="21"/>
    </row>
    <row r="19" spans="1:8" ht="25.5" customHeight="1">
      <c r="A19" s="27">
        <v>210</v>
      </c>
      <c r="B19" s="27"/>
      <c r="C19" s="27"/>
      <c r="D19" s="36" t="s">
        <v>39</v>
      </c>
      <c r="E19" s="22">
        <f t="shared" si="0"/>
        <v>1230</v>
      </c>
      <c r="F19" s="37">
        <f>F20+F22</f>
        <v>1225</v>
      </c>
      <c r="G19" s="22">
        <v>5</v>
      </c>
      <c r="H19" s="21" t="s">
        <v>4</v>
      </c>
    </row>
    <row r="20" spans="1:9" ht="25.5" customHeight="1">
      <c r="A20" s="27">
        <v>21005</v>
      </c>
      <c r="B20" s="27"/>
      <c r="C20" s="27"/>
      <c r="D20" s="36" t="s">
        <v>40</v>
      </c>
      <c r="E20" s="22">
        <f t="shared" si="0"/>
        <v>1225</v>
      </c>
      <c r="F20" s="37">
        <f>F21</f>
        <v>1225</v>
      </c>
      <c r="G20" s="22">
        <v>0</v>
      </c>
      <c r="H20" s="21" t="s">
        <v>4</v>
      </c>
      <c r="I20" s="18"/>
    </row>
    <row r="21" spans="1:190" ht="25.5" customHeight="1">
      <c r="A21" s="27">
        <v>2100502</v>
      </c>
      <c r="B21" s="27"/>
      <c r="C21" s="27"/>
      <c r="D21" s="36" t="s">
        <v>41</v>
      </c>
      <c r="E21" s="22">
        <f t="shared" si="0"/>
        <v>1225</v>
      </c>
      <c r="F21" s="37">
        <v>1225</v>
      </c>
      <c r="G21" s="22">
        <v>0</v>
      </c>
      <c r="H21" s="21"/>
      <c r="I21" s="19"/>
      <c r="J21" s="19"/>
      <c r="K21" s="20"/>
      <c r="L21" s="20"/>
      <c r="M21" s="20"/>
      <c r="N21" s="20"/>
      <c r="O21" s="19"/>
      <c r="P21" s="19"/>
      <c r="Q21" s="19"/>
      <c r="R21" s="19"/>
      <c r="S21" s="20"/>
      <c r="T21" s="20"/>
      <c r="U21" s="20"/>
      <c r="V21" s="20"/>
      <c r="W21" s="19"/>
      <c r="X21" s="19"/>
      <c r="Y21" s="19"/>
      <c r="Z21" s="19"/>
      <c r="AA21" s="20"/>
      <c r="AB21" s="20"/>
      <c r="AC21" s="20"/>
      <c r="AD21" s="20"/>
      <c r="AE21" s="19"/>
      <c r="AF21" s="19"/>
      <c r="AG21" s="19"/>
      <c r="AH21" s="19"/>
      <c r="AI21" s="20"/>
      <c r="AJ21" s="20"/>
      <c r="AK21" s="20"/>
      <c r="AL21" s="20"/>
      <c r="AM21" s="19"/>
      <c r="AN21" s="19"/>
      <c r="AO21" s="19"/>
      <c r="AP21" s="19"/>
      <c r="AQ21" s="20"/>
      <c r="AR21" s="20"/>
      <c r="AS21" s="20"/>
      <c r="AT21" s="20"/>
      <c r="AU21" s="19"/>
      <c r="AV21" s="19"/>
      <c r="AW21" s="19"/>
      <c r="AX21" s="19"/>
      <c r="AY21" s="20"/>
      <c r="AZ21" s="20"/>
      <c r="BA21" s="20"/>
      <c r="BB21" s="20"/>
      <c r="BC21" s="19"/>
      <c r="BD21" s="19"/>
      <c r="BE21" s="19"/>
      <c r="BF21" s="19"/>
      <c r="BG21" s="20"/>
      <c r="BH21" s="20"/>
      <c r="BI21" s="20"/>
      <c r="BJ21" s="20"/>
      <c r="BK21" s="19"/>
      <c r="BL21" s="19"/>
      <c r="BM21" s="19"/>
      <c r="BN21" s="19"/>
      <c r="BO21" s="20"/>
      <c r="BP21" s="20"/>
      <c r="BQ21" s="20"/>
      <c r="BR21" s="20"/>
      <c r="BS21" s="19"/>
      <c r="BT21" s="19"/>
      <c r="BU21" s="19"/>
      <c r="BV21" s="19"/>
      <c r="BW21" s="20"/>
      <c r="BX21" s="20"/>
      <c r="BY21" s="20"/>
      <c r="BZ21" s="20"/>
      <c r="CA21" s="19"/>
      <c r="CB21" s="19"/>
      <c r="CC21" s="19"/>
      <c r="CD21" s="19"/>
      <c r="CE21" s="20"/>
      <c r="CF21" s="20"/>
      <c r="CG21" s="20"/>
      <c r="CH21" s="20"/>
      <c r="CI21" s="19"/>
      <c r="CJ21" s="19"/>
      <c r="CK21" s="19"/>
      <c r="CL21" s="19"/>
      <c r="CM21" s="20"/>
      <c r="CN21" s="20"/>
      <c r="CO21" s="20"/>
      <c r="CP21" s="20"/>
      <c r="CQ21" s="19"/>
      <c r="CR21" s="19"/>
      <c r="CS21" s="19"/>
      <c r="CT21" s="19"/>
      <c r="CU21" s="20"/>
      <c r="CV21" s="20"/>
      <c r="CW21" s="20"/>
      <c r="CX21" s="20"/>
      <c r="CY21" s="19"/>
      <c r="CZ21" s="19"/>
      <c r="DA21" s="19"/>
      <c r="DB21" s="19"/>
      <c r="DC21" s="20"/>
      <c r="DD21" s="20"/>
      <c r="DE21" s="20"/>
      <c r="DF21" s="20"/>
      <c r="DG21" s="19"/>
      <c r="DH21" s="19"/>
      <c r="DI21" s="19"/>
      <c r="DJ21" s="19"/>
      <c r="DK21" s="20"/>
      <c r="DL21" s="20"/>
      <c r="DM21" s="20"/>
      <c r="DN21" s="20"/>
      <c r="DO21" s="19"/>
      <c r="DP21" s="19"/>
      <c r="DQ21" s="19"/>
      <c r="DR21" s="19"/>
      <c r="DS21" s="20"/>
      <c r="DT21" s="20"/>
      <c r="DU21" s="20"/>
      <c r="DV21" s="20"/>
      <c r="DW21" s="19"/>
      <c r="DX21" s="19"/>
      <c r="DY21" s="19"/>
      <c r="DZ21" s="19"/>
      <c r="EA21" s="20"/>
      <c r="EB21" s="20"/>
      <c r="EC21" s="20"/>
      <c r="ED21" s="20"/>
      <c r="EE21" s="19"/>
      <c r="EF21" s="19"/>
      <c r="EG21" s="19"/>
      <c r="EH21" s="19"/>
      <c r="EI21" s="20"/>
      <c r="EJ21" s="20"/>
      <c r="EK21" s="20"/>
      <c r="EL21" s="20"/>
      <c r="EM21" s="19"/>
      <c r="EN21" s="19"/>
      <c r="EO21" s="19"/>
      <c r="EP21" s="19"/>
      <c r="EQ21" s="20"/>
      <c r="ER21" s="20"/>
      <c r="ES21" s="20"/>
      <c r="ET21" s="20"/>
      <c r="EU21" s="19"/>
      <c r="EV21" s="19"/>
      <c r="EW21" s="19"/>
      <c r="EX21" s="19"/>
      <c r="EY21" s="20"/>
      <c r="EZ21" s="20"/>
      <c r="FA21" s="20"/>
      <c r="FB21" s="20"/>
      <c r="FC21" s="19"/>
      <c r="FD21" s="19"/>
      <c r="FE21" s="19"/>
      <c r="FF21" s="19"/>
      <c r="FG21" s="20"/>
      <c r="FH21" s="20"/>
      <c r="FI21" s="20"/>
      <c r="FJ21" s="20"/>
      <c r="FK21" s="19"/>
      <c r="FL21" s="19"/>
      <c r="FM21" s="19"/>
      <c r="FN21" s="19"/>
      <c r="FO21" s="20"/>
      <c r="FP21" s="20"/>
      <c r="FQ21" s="20"/>
      <c r="FR21" s="20"/>
      <c r="FS21" s="19"/>
      <c r="FT21" s="19"/>
      <c r="FU21" s="19"/>
      <c r="FV21" s="19"/>
      <c r="FW21" s="20"/>
      <c r="FX21" s="20"/>
      <c r="FY21" s="20"/>
      <c r="FZ21" s="20"/>
      <c r="GA21" s="19"/>
      <c r="GB21" s="19"/>
      <c r="GC21" s="19"/>
      <c r="GD21" s="19"/>
      <c r="GE21" s="20"/>
      <c r="GF21" s="20"/>
      <c r="GG21" s="20"/>
      <c r="GH21" s="20"/>
    </row>
    <row r="22" spans="1:190" ht="25.5" customHeight="1">
      <c r="A22" s="27">
        <v>21099</v>
      </c>
      <c r="B22" s="27"/>
      <c r="C22" s="27"/>
      <c r="D22" s="36" t="s">
        <v>42</v>
      </c>
      <c r="E22" s="22">
        <f t="shared" si="0"/>
        <v>5</v>
      </c>
      <c r="F22" s="37">
        <f>F23</f>
        <v>0</v>
      </c>
      <c r="G22" s="22">
        <v>5</v>
      </c>
      <c r="H22" s="21"/>
      <c r="I22" s="19"/>
      <c r="J22" s="19"/>
      <c r="K22" s="20"/>
      <c r="L22" s="20"/>
      <c r="M22" s="20"/>
      <c r="N22" s="20"/>
      <c r="O22" s="19"/>
      <c r="P22" s="19"/>
      <c r="Q22" s="19"/>
      <c r="R22" s="19"/>
      <c r="S22" s="20"/>
      <c r="T22" s="20"/>
      <c r="U22" s="20"/>
      <c r="V22" s="20"/>
      <c r="W22" s="19"/>
      <c r="X22" s="19"/>
      <c r="Y22" s="19"/>
      <c r="Z22" s="19"/>
      <c r="AA22" s="20"/>
      <c r="AB22" s="20"/>
      <c r="AC22" s="20"/>
      <c r="AD22" s="20"/>
      <c r="AE22" s="19"/>
      <c r="AF22" s="19"/>
      <c r="AG22" s="19"/>
      <c r="AH22" s="19"/>
      <c r="AI22" s="20"/>
      <c r="AJ22" s="20"/>
      <c r="AK22" s="20"/>
      <c r="AL22" s="20"/>
      <c r="AM22" s="19"/>
      <c r="AN22" s="19"/>
      <c r="AO22" s="19"/>
      <c r="AP22" s="19"/>
      <c r="AQ22" s="20"/>
      <c r="AR22" s="20"/>
      <c r="AS22" s="20"/>
      <c r="AT22" s="20"/>
      <c r="AU22" s="19"/>
      <c r="AV22" s="19"/>
      <c r="AW22" s="19"/>
      <c r="AX22" s="19"/>
      <c r="AY22" s="20"/>
      <c r="AZ22" s="20"/>
      <c r="BA22" s="20"/>
      <c r="BB22" s="20"/>
      <c r="BC22" s="19"/>
      <c r="BD22" s="19"/>
      <c r="BE22" s="19"/>
      <c r="BF22" s="19"/>
      <c r="BG22" s="20"/>
      <c r="BH22" s="20"/>
      <c r="BI22" s="20"/>
      <c r="BJ22" s="20"/>
      <c r="BK22" s="19"/>
      <c r="BL22" s="19"/>
      <c r="BM22" s="19"/>
      <c r="BN22" s="19"/>
      <c r="BO22" s="20"/>
      <c r="BP22" s="20"/>
      <c r="BQ22" s="20"/>
      <c r="BR22" s="20"/>
      <c r="BS22" s="19"/>
      <c r="BT22" s="19"/>
      <c r="BU22" s="19"/>
      <c r="BV22" s="19"/>
      <c r="BW22" s="20"/>
      <c r="BX22" s="20"/>
      <c r="BY22" s="20"/>
      <c r="BZ22" s="20"/>
      <c r="CA22" s="19"/>
      <c r="CB22" s="19"/>
      <c r="CC22" s="19"/>
      <c r="CD22" s="19"/>
      <c r="CE22" s="20"/>
      <c r="CF22" s="20"/>
      <c r="CG22" s="20"/>
      <c r="CH22" s="20"/>
      <c r="CI22" s="19"/>
      <c r="CJ22" s="19"/>
      <c r="CK22" s="19"/>
      <c r="CL22" s="19"/>
      <c r="CM22" s="20"/>
      <c r="CN22" s="20"/>
      <c r="CO22" s="20"/>
      <c r="CP22" s="20"/>
      <c r="CQ22" s="19"/>
      <c r="CR22" s="19"/>
      <c r="CS22" s="19"/>
      <c r="CT22" s="19"/>
      <c r="CU22" s="20"/>
      <c r="CV22" s="20"/>
      <c r="CW22" s="20"/>
      <c r="CX22" s="20"/>
      <c r="CY22" s="19"/>
      <c r="CZ22" s="19"/>
      <c r="DA22" s="19"/>
      <c r="DB22" s="19"/>
      <c r="DC22" s="20"/>
      <c r="DD22" s="20"/>
      <c r="DE22" s="20"/>
      <c r="DF22" s="20"/>
      <c r="DG22" s="19"/>
      <c r="DH22" s="19"/>
      <c r="DI22" s="19"/>
      <c r="DJ22" s="19"/>
      <c r="DK22" s="20"/>
      <c r="DL22" s="20"/>
      <c r="DM22" s="20"/>
      <c r="DN22" s="20"/>
      <c r="DO22" s="19"/>
      <c r="DP22" s="19"/>
      <c r="DQ22" s="19"/>
      <c r="DR22" s="19"/>
      <c r="DS22" s="20"/>
      <c r="DT22" s="20"/>
      <c r="DU22" s="20"/>
      <c r="DV22" s="20"/>
      <c r="DW22" s="19"/>
      <c r="DX22" s="19"/>
      <c r="DY22" s="19"/>
      <c r="DZ22" s="19"/>
      <c r="EA22" s="20"/>
      <c r="EB22" s="20"/>
      <c r="EC22" s="20"/>
      <c r="ED22" s="20"/>
      <c r="EE22" s="19"/>
      <c r="EF22" s="19"/>
      <c r="EG22" s="19"/>
      <c r="EH22" s="19"/>
      <c r="EI22" s="20"/>
      <c r="EJ22" s="20"/>
      <c r="EK22" s="20"/>
      <c r="EL22" s="20"/>
      <c r="EM22" s="19"/>
      <c r="EN22" s="19"/>
      <c r="EO22" s="19"/>
      <c r="EP22" s="19"/>
      <c r="EQ22" s="20"/>
      <c r="ER22" s="20"/>
      <c r="ES22" s="20"/>
      <c r="ET22" s="20"/>
      <c r="EU22" s="19"/>
      <c r="EV22" s="19"/>
      <c r="EW22" s="19"/>
      <c r="EX22" s="19"/>
      <c r="EY22" s="20"/>
      <c r="EZ22" s="20"/>
      <c r="FA22" s="20"/>
      <c r="FB22" s="20"/>
      <c r="FC22" s="19"/>
      <c r="FD22" s="19"/>
      <c r="FE22" s="19"/>
      <c r="FF22" s="19"/>
      <c r="FG22" s="20"/>
      <c r="FH22" s="20"/>
      <c r="FI22" s="20"/>
      <c r="FJ22" s="20"/>
      <c r="FK22" s="19"/>
      <c r="FL22" s="19"/>
      <c r="FM22" s="19"/>
      <c r="FN22" s="19"/>
      <c r="FO22" s="20"/>
      <c r="FP22" s="20"/>
      <c r="FQ22" s="20"/>
      <c r="FR22" s="20"/>
      <c r="FS22" s="19"/>
      <c r="FT22" s="19"/>
      <c r="FU22" s="19"/>
      <c r="FV22" s="19"/>
      <c r="FW22" s="20"/>
      <c r="FX22" s="20"/>
      <c r="FY22" s="20"/>
      <c r="FZ22" s="20"/>
      <c r="GA22" s="19"/>
      <c r="GB22" s="19"/>
      <c r="GC22" s="19"/>
      <c r="GD22" s="19"/>
      <c r="GE22" s="20"/>
      <c r="GF22" s="20"/>
      <c r="GG22" s="20"/>
      <c r="GH22" s="20"/>
    </row>
    <row r="23" spans="1:190" ht="25.5" customHeight="1">
      <c r="A23" s="27">
        <v>2109901</v>
      </c>
      <c r="B23" s="27"/>
      <c r="C23" s="27"/>
      <c r="D23" s="36" t="s">
        <v>42</v>
      </c>
      <c r="E23" s="22">
        <f t="shared" si="0"/>
        <v>5</v>
      </c>
      <c r="F23" s="37">
        <v>0</v>
      </c>
      <c r="G23" s="22">
        <v>5</v>
      </c>
      <c r="H23" s="21"/>
      <c r="I23" s="19"/>
      <c r="J23" s="19"/>
      <c r="K23" s="20"/>
      <c r="L23" s="20"/>
      <c r="M23" s="20"/>
      <c r="N23" s="20"/>
      <c r="O23" s="19"/>
      <c r="P23" s="19"/>
      <c r="Q23" s="19"/>
      <c r="R23" s="19"/>
      <c r="S23" s="20"/>
      <c r="T23" s="20"/>
      <c r="U23" s="20"/>
      <c r="V23" s="20"/>
      <c r="W23" s="19"/>
      <c r="X23" s="19"/>
      <c r="Y23" s="19"/>
      <c r="Z23" s="19"/>
      <c r="AA23" s="20"/>
      <c r="AB23" s="20"/>
      <c r="AC23" s="20"/>
      <c r="AD23" s="20"/>
      <c r="AE23" s="19"/>
      <c r="AF23" s="19"/>
      <c r="AG23" s="19"/>
      <c r="AH23" s="19"/>
      <c r="AI23" s="20"/>
      <c r="AJ23" s="20"/>
      <c r="AK23" s="20"/>
      <c r="AL23" s="20"/>
      <c r="AM23" s="19"/>
      <c r="AN23" s="19"/>
      <c r="AO23" s="19"/>
      <c r="AP23" s="19"/>
      <c r="AQ23" s="20"/>
      <c r="AR23" s="20"/>
      <c r="AS23" s="20"/>
      <c r="AT23" s="20"/>
      <c r="AU23" s="19"/>
      <c r="AV23" s="19"/>
      <c r="AW23" s="19"/>
      <c r="AX23" s="19"/>
      <c r="AY23" s="20"/>
      <c r="AZ23" s="20"/>
      <c r="BA23" s="20"/>
      <c r="BB23" s="20"/>
      <c r="BC23" s="19"/>
      <c r="BD23" s="19"/>
      <c r="BE23" s="19"/>
      <c r="BF23" s="19"/>
      <c r="BG23" s="20"/>
      <c r="BH23" s="20"/>
      <c r="BI23" s="20"/>
      <c r="BJ23" s="20"/>
      <c r="BK23" s="19"/>
      <c r="BL23" s="19"/>
      <c r="BM23" s="19"/>
      <c r="BN23" s="19"/>
      <c r="BO23" s="20"/>
      <c r="BP23" s="20"/>
      <c r="BQ23" s="20"/>
      <c r="BR23" s="20"/>
      <c r="BS23" s="19"/>
      <c r="BT23" s="19"/>
      <c r="BU23" s="19"/>
      <c r="BV23" s="19"/>
      <c r="BW23" s="20"/>
      <c r="BX23" s="20"/>
      <c r="BY23" s="20"/>
      <c r="BZ23" s="20"/>
      <c r="CA23" s="19"/>
      <c r="CB23" s="19"/>
      <c r="CC23" s="19"/>
      <c r="CD23" s="19"/>
      <c r="CE23" s="20"/>
      <c r="CF23" s="20"/>
      <c r="CG23" s="20"/>
      <c r="CH23" s="20"/>
      <c r="CI23" s="19"/>
      <c r="CJ23" s="19"/>
      <c r="CK23" s="19"/>
      <c r="CL23" s="19"/>
      <c r="CM23" s="20"/>
      <c r="CN23" s="20"/>
      <c r="CO23" s="20"/>
      <c r="CP23" s="20"/>
      <c r="CQ23" s="19"/>
      <c r="CR23" s="19"/>
      <c r="CS23" s="19"/>
      <c r="CT23" s="19"/>
      <c r="CU23" s="20"/>
      <c r="CV23" s="20"/>
      <c r="CW23" s="20"/>
      <c r="CX23" s="20"/>
      <c r="CY23" s="19"/>
      <c r="CZ23" s="19"/>
      <c r="DA23" s="19"/>
      <c r="DB23" s="19"/>
      <c r="DC23" s="20"/>
      <c r="DD23" s="20"/>
      <c r="DE23" s="20"/>
      <c r="DF23" s="20"/>
      <c r="DG23" s="19"/>
      <c r="DH23" s="19"/>
      <c r="DI23" s="19"/>
      <c r="DJ23" s="19"/>
      <c r="DK23" s="20"/>
      <c r="DL23" s="20"/>
      <c r="DM23" s="20"/>
      <c r="DN23" s="20"/>
      <c r="DO23" s="19"/>
      <c r="DP23" s="19"/>
      <c r="DQ23" s="19"/>
      <c r="DR23" s="19"/>
      <c r="DS23" s="20"/>
      <c r="DT23" s="20"/>
      <c r="DU23" s="20"/>
      <c r="DV23" s="20"/>
      <c r="DW23" s="19"/>
      <c r="DX23" s="19"/>
      <c r="DY23" s="19"/>
      <c r="DZ23" s="19"/>
      <c r="EA23" s="20"/>
      <c r="EB23" s="20"/>
      <c r="EC23" s="20"/>
      <c r="ED23" s="20"/>
      <c r="EE23" s="19"/>
      <c r="EF23" s="19"/>
      <c r="EG23" s="19"/>
      <c r="EH23" s="19"/>
      <c r="EI23" s="20"/>
      <c r="EJ23" s="20"/>
      <c r="EK23" s="20"/>
      <c r="EL23" s="20"/>
      <c r="EM23" s="19"/>
      <c r="EN23" s="19"/>
      <c r="EO23" s="19"/>
      <c r="EP23" s="19"/>
      <c r="EQ23" s="20"/>
      <c r="ER23" s="20"/>
      <c r="ES23" s="20"/>
      <c r="ET23" s="20"/>
      <c r="EU23" s="19"/>
      <c r="EV23" s="19"/>
      <c r="EW23" s="19"/>
      <c r="EX23" s="19"/>
      <c r="EY23" s="20"/>
      <c r="EZ23" s="20"/>
      <c r="FA23" s="20"/>
      <c r="FB23" s="20"/>
      <c r="FC23" s="19"/>
      <c r="FD23" s="19"/>
      <c r="FE23" s="19"/>
      <c r="FF23" s="19"/>
      <c r="FG23" s="20"/>
      <c r="FH23" s="20"/>
      <c r="FI23" s="20"/>
      <c r="FJ23" s="20"/>
      <c r="FK23" s="19"/>
      <c r="FL23" s="19"/>
      <c r="FM23" s="19"/>
      <c r="FN23" s="19"/>
      <c r="FO23" s="20"/>
      <c r="FP23" s="20"/>
      <c r="FQ23" s="20"/>
      <c r="FR23" s="20"/>
      <c r="FS23" s="19"/>
      <c r="FT23" s="19"/>
      <c r="FU23" s="19"/>
      <c r="FV23" s="19"/>
      <c r="FW23" s="20"/>
      <c r="FX23" s="20"/>
      <c r="FY23" s="20"/>
      <c r="FZ23" s="20"/>
      <c r="GA23" s="19"/>
      <c r="GB23" s="19"/>
      <c r="GC23" s="19"/>
      <c r="GD23" s="19"/>
      <c r="GE23" s="20"/>
      <c r="GF23" s="20"/>
      <c r="GG23" s="20"/>
      <c r="GH23" s="20"/>
    </row>
    <row r="24" spans="1:190" ht="25.5" customHeight="1">
      <c r="A24" s="27">
        <v>221</v>
      </c>
      <c r="B24" s="27"/>
      <c r="C24" s="27"/>
      <c r="D24" s="36" t="s">
        <v>43</v>
      </c>
      <c r="E24" s="22">
        <f t="shared" si="0"/>
        <v>707</v>
      </c>
      <c r="F24" s="37">
        <f>F26</f>
        <v>707</v>
      </c>
      <c r="G24" s="22">
        <v>0</v>
      </c>
      <c r="H24" s="21"/>
      <c r="I24" s="19"/>
      <c r="J24" s="19"/>
      <c r="K24" s="20"/>
      <c r="L24" s="20"/>
      <c r="M24" s="20"/>
      <c r="N24" s="20"/>
      <c r="O24" s="19"/>
      <c r="P24" s="19"/>
      <c r="Q24" s="19"/>
      <c r="R24" s="19"/>
      <c r="S24" s="20"/>
      <c r="T24" s="20"/>
      <c r="U24" s="20"/>
      <c r="V24" s="20"/>
      <c r="W24" s="19"/>
      <c r="X24" s="19"/>
      <c r="Y24" s="19"/>
      <c r="Z24" s="19"/>
      <c r="AA24" s="20"/>
      <c r="AB24" s="20"/>
      <c r="AC24" s="20"/>
      <c r="AD24" s="20"/>
      <c r="AE24" s="19"/>
      <c r="AF24" s="19"/>
      <c r="AG24" s="19"/>
      <c r="AH24" s="19"/>
      <c r="AI24" s="20"/>
      <c r="AJ24" s="20"/>
      <c r="AK24" s="20"/>
      <c r="AL24" s="20"/>
      <c r="AM24" s="19"/>
      <c r="AN24" s="19"/>
      <c r="AO24" s="19"/>
      <c r="AP24" s="19"/>
      <c r="AQ24" s="20"/>
      <c r="AR24" s="20"/>
      <c r="AS24" s="20"/>
      <c r="AT24" s="20"/>
      <c r="AU24" s="19"/>
      <c r="AV24" s="19"/>
      <c r="AW24" s="19"/>
      <c r="AX24" s="19"/>
      <c r="AY24" s="20"/>
      <c r="AZ24" s="20"/>
      <c r="BA24" s="20"/>
      <c r="BB24" s="20"/>
      <c r="BC24" s="19"/>
      <c r="BD24" s="19"/>
      <c r="BE24" s="19"/>
      <c r="BF24" s="19"/>
      <c r="BG24" s="20"/>
      <c r="BH24" s="20"/>
      <c r="BI24" s="20"/>
      <c r="BJ24" s="20"/>
      <c r="BK24" s="19"/>
      <c r="BL24" s="19"/>
      <c r="BM24" s="19"/>
      <c r="BN24" s="19"/>
      <c r="BO24" s="20"/>
      <c r="BP24" s="20"/>
      <c r="BQ24" s="20"/>
      <c r="BR24" s="20"/>
      <c r="BS24" s="19"/>
      <c r="BT24" s="19"/>
      <c r="BU24" s="19"/>
      <c r="BV24" s="19"/>
      <c r="BW24" s="20"/>
      <c r="BX24" s="20"/>
      <c r="BY24" s="20"/>
      <c r="BZ24" s="20"/>
      <c r="CA24" s="19"/>
      <c r="CB24" s="19"/>
      <c r="CC24" s="19"/>
      <c r="CD24" s="19"/>
      <c r="CE24" s="20"/>
      <c r="CF24" s="20"/>
      <c r="CG24" s="20"/>
      <c r="CH24" s="20"/>
      <c r="CI24" s="19"/>
      <c r="CJ24" s="19"/>
      <c r="CK24" s="19"/>
      <c r="CL24" s="19"/>
      <c r="CM24" s="20"/>
      <c r="CN24" s="20"/>
      <c r="CO24" s="20"/>
      <c r="CP24" s="20"/>
      <c r="CQ24" s="19"/>
      <c r="CR24" s="19"/>
      <c r="CS24" s="19"/>
      <c r="CT24" s="19"/>
      <c r="CU24" s="20"/>
      <c r="CV24" s="20"/>
      <c r="CW24" s="20"/>
      <c r="CX24" s="20"/>
      <c r="CY24" s="19"/>
      <c r="CZ24" s="19"/>
      <c r="DA24" s="19"/>
      <c r="DB24" s="19"/>
      <c r="DC24" s="20"/>
      <c r="DD24" s="20"/>
      <c r="DE24" s="20"/>
      <c r="DF24" s="20"/>
      <c r="DG24" s="19"/>
      <c r="DH24" s="19"/>
      <c r="DI24" s="19"/>
      <c r="DJ24" s="19"/>
      <c r="DK24" s="20"/>
      <c r="DL24" s="20"/>
      <c r="DM24" s="20"/>
      <c r="DN24" s="20"/>
      <c r="DO24" s="19"/>
      <c r="DP24" s="19"/>
      <c r="DQ24" s="19"/>
      <c r="DR24" s="19"/>
      <c r="DS24" s="20"/>
      <c r="DT24" s="20"/>
      <c r="DU24" s="20"/>
      <c r="DV24" s="20"/>
      <c r="DW24" s="19"/>
      <c r="DX24" s="19"/>
      <c r="DY24" s="19"/>
      <c r="DZ24" s="19"/>
      <c r="EA24" s="20"/>
      <c r="EB24" s="20"/>
      <c r="EC24" s="20"/>
      <c r="ED24" s="20"/>
      <c r="EE24" s="19"/>
      <c r="EF24" s="19"/>
      <c r="EG24" s="19"/>
      <c r="EH24" s="19"/>
      <c r="EI24" s="20"/>
      <c r="EJ24" s="20"/>
      <c r="EK24" s="20"/>
      <c r="EL24" s="20"/>
      <c r="EM24" s="19"/>
      <c r="EN24" s="19"/>
      <c r="EO24" s="19"/>
      <c r="EP24" s="19"/>
      <c r="EQ24" s="20"/>
      <c r="ER24" s="20"/>
      <c r="ES24" s="20"/>
      <c r="ET24" s="20"/>
      <c r="EU24" s="19"/>
      <c r="EV24" s="19"/>
      <c r="EW24" s="19"/>
      <c r="EX24" s="19"/>
      <c r="EY24" s="20"/>
      <c r="EZ24" s="20"/>
      <c r="FA24" s="20"/>
      <c r="FB24" s="20"/>
      <c r="FC24" s="19"/>
      <c r="FD24" s="19"/>
      <c r="FE24" s="19"/>
      <c r="FF24" s="19"/>
      <c r="FG24" s="20"/>
      <c r="FH24" s="20"/>
      <c r="FI24" s="20"/>
      <c r="FJ24" s="20"/>
      <c r="FK24" s="19"/>
      <c r="FL24" s="19"/>
      <c r="FM24" s="19"/>
      <c r="FN24" s="19"/>
      <c r="FO24" s="20"/>
      <c r="FP24" s="20"/>
      <c r="FQ24" s="20"/>
      <c r="FR24" s="20"/>
      <c r="FS24" s="19"/>
      <c r="FT24" s="19"/>
      <c r="FU24" s="19"/>
      <c r="FV24" s="19"/>
      <c r="FW24" s="20"/>
      <c r="FX24" s="20"/>
      <c r="FY24" s="20"/>
      <c r="FZ24" s="20"/>
      <c r="GA24" s="19"/>
      <c r="GB24" s="19"/>
      <c r="GC24" s="19"/>
      <c r="GD24" s="19"/>
      <c r="GE24" s="20"/>
      <c r="GF24" s="20"/>
      <c r="GG24" s="20"/>
      <c r="GH24" s="20"/>
    </row>
    <row r="25" spans="1:190" ht="25.5" customHeight="1">
      <c r="A25" s="27">
        <v>22102</v>
      </c>
      <c r="B25" s="27"/>
      <c r="C25" s="27"/>
      <c r="D25" s="36" t="s">
        <v>44</v>
      </c>
      <c r="E25" s="22">
        <f t="shared" si="0"/>
        <v>707</v>
      </c>
      <c r="F25" s="37">
        <f>F26</f>
        <v>707</v>
      </c>
      <c r="G25" s="22">
        <v>0</v>
      </c>
      <c r="H25" s="21"/>
      <c r="I25" s="19"/>
      <c r="J25" s="19"/>
      <c r="K25" s="20"/>
      <c r="L25" s="20"/>
      <c r="M25" s="20"/>
      <c r="N25" s="20"/>
      <c r="O25" s="19"/>
      <c r="P25" s="19"/>
      <c r="Q25" s="19"/>
      <c r="R25" s="19"/>
      <c r="S25" s="20"/>
      <c r="T25" s="20"/>
      <c r="U25" s="20"/>
      <c r="V25" s="20"/>
      <c r="W25" s="19"/>
      <c r="X25" s="19"/>
      <c r="Y25" s="19"/>
      <c r="Z25" s="19"/>
      <c r="AA25" s="20"/>
      <c r="AB25" s="20"/>
      <c r="AC25" s="20"/>
      <c r="AD25" s="20"/>
      <c r="AE25" s="19"/>
      <c r="AF25" s="19"/>
      <c r="AG25" s="19"/>
      <c r="AH25" s="19"/>
      <c r="AI25" s="20"/>
      <c r="AJ25" s="20"/>
      <c r="AK25" s="20"/>
      <c r="AL25" s="20"/>
      <c r="AM25" s="19"/>
      <c r="AN25" s="19"/>
      <c r="AO25" s="19"/>
      <c r="AP25" s="19"/>
      <c r="AQ25" s="20"/>
      <c r="AR25" s="20"/>
      <c r="AS25" s="20"/>
      <c r="AT25" s="20"/>
      <c r="AU25" s="19"/>
      <c r="AV25" s="19"/>
      <c r="AW25" s="19"/>
      <c r="AX25" s="19"/>
      <c r="AY25" s="20"/>
      <c r="AZ25" s="20"/>
      <c r="BA25" s="20"/>
      <c r="BB25" s="20"/>
      <c r="BC25" s="19"/>
      <c r="BD25" s="19"/>
      <c r="BE25" s="19"/>
      <c r="BF25" s="19"/>
      <c r="BG25" s="20"/>
      <c r="BH25" s="20"/>
      <c r="BI25" s="20"/>
      <c r="BJ25" s="20"/>
      <c r="BK25" s="19"/>
      <c r="BL25" s="19"/>
      <c r="BM25" s="19"/>
      <c r="BN25" s="19"/>
      <c r="BO25" s="20"/>
      <c r="BP25" s="20"/>
      <c r="BQ25" s="20"/>
      <c r="BR25" s="20"/>
      <c r="BS25" s="19"/>
      <c r="BT25" s="19"/>
      <c r="BU25" s="19"/>
      <c r="BV25" s="19"/>
      <c r="BW25" s="20"/>
      <c r="BX25" s="20"/>
      <c r="BY25" s="20"/>
      <c r="BZ25" s="20"/>
      <c r="CA25" s="19"/>
      <c r="CB25" s="19"/>
      <c r="CC25" s="19"/>
      <c r="CD25" s="19"/>
      <c r="CE25" s="20"/>
      <c r="CF25" s="20"/>
      <c r="CG25" s="20"/>
      <c r="CH25" s="20"/>
      <c r="CI25" s="19"/>
      <c r="CJ25" s="19"/>
      <c r="CK25" s="19"/>
      <c r="CL25" s="19"/>
      <c r="CM25" s="20"/>
      <c r="CN25" s="20"/>
      <c r="CO25" s="20"/>
      <c r="CP25" s="20"/>
      <c r="CQ25" s="19"/>
      <c r="CR25" s="19"/>
      <c r="CS25" s="19"/>
      <c r="CT25" s="19"/>
      <c r="CU25" s="20"/>
      <c r="CV25" s="20"/>
      <c r="CW25" s="20"/>
      <c r="CX25" s="20"/>
      <c r="CY25" s="19"/>
      <c r="CZ25" s="19"/>
      <c r="DA25" s="19"/>
      <c r="DB25" s="19"/>
      <c r="DC25" s="20"/>
      <c r="DD25" s="20"/>
      <c r="DE25" s="20"/>
      <c r="DF25" s="20"/>
      <c r="DG25" s="19"/>
      <c r="DH25" s="19"/>
      <c r="DI25" s="19"/>
      <c r="DJ25" s="19"/>
      <c r="DK25" s="20"/>
      <c r="DL25" s="20"/>
      <c r="DM25" s="20"/>
      <c r="DN25" s="20"/>
      <c r="DO25" s="19"/>
      <c r="DP25" s="19"/>
      <c r="DQ25" s="19"/>
      <c r="DR25" s="19"/>
      <c r="DS25" s="20"/>
      <c r="DT25" s="20"/>
      <c r="DU25" s="20"/>
      <c r="DV25" s="20"/>
      <c r="DW25" s="19"/>
      <c r="DX25" s="19"/>
      <c r="DY25" s="19"/>
      <c r="DZ25" s="19"/>
      <c r="EA25" s="20"/>
      <c r="EB25" s="20"/>
      <c r="EC25" s="20"/>
      <c r="ED25" s="20"/>
      <c r="EE25" s="19"/>
      <c r="EF25" s="19"/>
      <c r="EG25" s="19"/>
      <c r="EH25" s="19"/>
      <c r="EI25" s="20"/>
      <c r="EJ25" s="20"/>
      <c r="EK25" s="20"/>
      <c r="EL25" s="20"/>
      <c r="EM25" s="19"/>
      <c r="EN25" s="19"/>
      <c r="EO25" s="19"/>
      <c r="EP25" s="19"/>
      <c r="EQ25" s="20"/>
      <c r="ER25" s="20"/>
      <c r="ES25" s="20"/>
      <c r="ET25" s="20"/>
      <c r="EU25" s="19"/>
      <c r="EV25" s="19"/>
      <c r="EW25" s="19"/>
      <c r="EX25" s="19"/>
      <c r="EY25" s="20"/>
      <c r="EZ25" s="20"/>
      <c r="FA25" s="20"/>
      <c r="FB25" s="20"/>
      <c r="FC25" s="19"/>
      <c r="FD25" s="19"/>
      <c r="FE25" s="19"/>
      <c r="FF25" s="19"/>
      <c r="FG25" s="20"/>
      <c r="FH25" s="20"/>
      <c r="FI25" s="20"/>
      <c r="FJ25" s="20"/>
      <c r="FK25" s="19"/>
      <c r="FL25" s="19"/>
      <c r="FM25" s="19"/>
      <c r="FN25" s="19"/>
      <c r="FO25" s="20"/>
      <c r="FP25" s="20"/>
      <c r="FQ25" s="20"/>
      <c r="FR25" s="20"/>
      <c r="FS25" s="19"/>
      <c r="FT25" s="19"/>
      <c r="FU25" s="19"/>
      <c r="FV25" s="19"/>
      <c r="FW25" s="20"/>
      <c r="FX25" s="20"/>
      <c r="FY25" s="20"/>
      <c r="FZ25" s="20"/>
      <c r="GA25" s="19"/>
      <c r="GB25" s="19"/>
      <c r="GC25" s="19"/>
      <c r="GD25" s="19"/>
      <c r="GE25" s="20"/>
      <c r="GF25" s="20"/>
      <c r="GG25" s="20"/>
      <c r="GH25" s="20"/>
    </row>
    <row r="26" spans="1:190" ht="25.5" customHeight="1">
      <c r="A26" s="27">
        <v>2210201</v>
      </c>
      <c r="B26" s="27"/>
      <c r="C26" s="27"/>
      <c r="D26" s="36" t="s">
        <v>45</v>
      </c>
      <c r="E26" s="22">
        <f t="shared" si="0"/>
        <v>707</v>
      </c>
      <c r="F26" s="37">
        <v>707</v>
      </c>
      <c r="G26" s="22"/>
      <c r="H26" s="21"/>
      <c r="I26" s="19"/>
      <c r="J26" s="19"/>
      <c r="K26" s="20"/>
      <c r="L26" s="20"/>
      <c r="M26" s="20"/>
      <c r="N26" s="20"/>
      <c r="O26" s="19"/>
      <c r="P26" s="19"/>
      <c r="Q26" s="19"/>
      <c r="R26" s="19"/>
      <c r="S26" s="20"/>
      <c r="T26" s="20"/>
      <c r="U26" s="20"/>
      <c r="V26" s="20"/>
      <c r="W26" s="19"/>
      <c r="X26" s="19"/>
      <c r="Y26" s="19"/>
      <c r="Z26" s="19"/>
      <c r="AA26" s="20"/>
      <c r="AB26" s="20"/>
      <c r="AC26" s="20"/>
      <c r="AD26" s="20"/>
      <c r="AE26" s="19"/>
      <c r="AF26" s="19"/>
      <c r="AG26" s="19"/>
      <c r="AH26" s="19"/>
      <c r="AI26" s="20"/>
      <c r="AJ26" s="20"/>
      <c r="AK26" s="20"/>
      <c r="AL26" s="20"/>
      <c r="AM26" s="19"/>
      <c r="AN26" s="19"/>
      <c r="AO26" s="19"/>
      <c r="AP26" s="19"/>
      <c r="AQ26" s="20"/>
      <c r="AR26" s="20"/>
      <c r="AS26" s="20"/>
      <c r="AT26" s="20"/>
      <c r="AU26" s="19"/>
      <c r="AV26" s="19"/>
      <c r="AW26" s="19"/>
      <c r="AX26" s="19"/>
      <c r="AY26" s="20"/>
      <c r="AZ26" s="20"/>
      <c r="BA26" s="20"/>
      <c r="BB26" s="20"/>
      <c r="BC26" s="19"/>
      <c r="BD26" s="19"/>
      <c r="BE26" s="19"/>
      <c r="BF26" s="19"/>
      <c r="BG26" s="20"/>
      <c r="BH26" s="20"/>
      <c r="BI26" s="20"/>
      <c r="BJ26" s="20"/>
      <c r="BK26" s="19"/>
      <c r="BL26" s="19"/>
      <c r="BM26" s="19"/>
      <c r="BN26" s="19"/>
      <c r="BO26" s="20"/>
      <c r="BP26" s="20"/>
      <c r="BQ26" s="20"/>
      <c r="BR26" s="20"/>
      <c r="BS26" s="19"/>
      <c r="BT26" s="19"/>
      <c r="BU26" s="19"/>
      <c r="BV26" s="19"/>
      <c r="BW26" s="20"/>
      <c r="BX26" s="20"/>
      <c r="BY26" s="20"/>
      <c r="BZ26" s="20"/>
      <c r="CA26" s="19"/>
      <c r="CB26" s="19"/>
      <c r="CC26" s="19"/>
      <c r="CD26" s="19"/>
      <c r="CE26" s="20"/>
      <c r="CF26" s="20"/>
      <c r="CG26" s="20"/>
      <c r="CH26" s="20"/>
      <c r="CI26" s="19"/>
      <c r="CJ26" s="19"/>
      <c r="CK26" s="19"/>
      <c r="CL26" s="19"/>
      <c r="CM26" s="20"/>
      <c r="CN26" s="20"/>
      <c r="CO26" s="20"/>
      <c r="CP26" s="20"/>
      <c r="CQ26" s="19"/>
      <c r="CR26" s="19"/>
      <c r="CS26" s="19"/>
      <c r="CT26" s="19"/>
      <c r="CU26" s="20"/>
      <c r="CV26" s="20"/>
      <c r="CW26" s="20"/>
      <c r="CX26" s="20"/>
      <c r="CY26" s="19"/>
      <c r="CZ26" s="19"/>
      <c r="DA26" s="19"/>
      <c r="DB26" s="19"/>
      <c r="DC26" s="20"/>
      <c r="DD26" s="20"/>
      <c r="DE26" s="20"/>
      <c r="DF26" s="20"/>
      <c r="DG26" s="19"/>
      <c r="DH26" s="19"/>
      <c r="DI26" s="19"/>
      <c r="DJ26" s="19"/>
      <c r="DK26" s="20"/>
      <c r="DL26" s="20"/>
      <c r="DM26" s="20"/>
      <c r="DN26" s="20"/>
      <c r="DO26" s="19"/>
      <c r="DP26" s="19"/>
      <c r="DQ26" s="19"/>
      <c r="DR26" s="19"/>
      <c r="DS26" s="20"/>
      <c r="DT26" s="20"/>
      <c r="DU26" s="20"/>
      <c r="DV26" s="20"/>
      <c r="DW26" s="19"/>
      <c r="DX26" s="19"/>
      <c r="DY26" s="19"/>
      <c r="DZ26" s="19"/>
      <c r="EA26" s="20"/>
      <c r="EB26" s="20"/>
      <c r="EC26" s="20"/>
      <c r="ED26" s="20"/>
      <c r="EE26" s="19"/>
      <c r="EF26" s="19"/>
      <c r="EG26" s="19"/>
      <c r="EH26" s="19"/>
      <c r="EI26" s="20"/>
      <c r="EJ26" s="20"/>
      <c r="EK26" s="20"/>
      <c r="EL26" s="20"/>
      <c r="EM26" s="19"/>
      <c r="EN26" s="19"/>
      <c r="EO26" s="19"/>
      <c r="EP26" s="19"/>
      <c r="EQ26" s="20"/>
      <c r="ER26" s="20"/>
      <c r="ES26" s="20"/>
      <c r="ET26" s="20"/>
      <c r="EU26" s="19"/>
      <c r="EV26" s="19"/>
      <c r="EW26" s="19"/>
      <c r="EX26" s="19"/>
      <c r="EY26" s="20"/>
      <c r="EZ26" s="20"/>
      <c r="FA26" s="20"/>
      <c r="FB26" s="20"/>
      <c r="FC26" s="19"/>
      <c r="FD26" s="19"/>
      <c r="FE26" s="19"/>
      <c r="FF26" s="19"/>
      <c r="FG26" s="20"/>
      <c r="FH26" s="20"/>
      <c r="FI26" s="20"/>
      <c r="FJ26" s="20"/>
      <c r="FK26" s="19"/>
      <c r="FL26" s="19"/>
      <c r="FM26" s="19"/>
      <c r="FN26" s="19"/>
      <c r="FO26" s="20"/>
      <c r="FP26" s="20"/>
      <c r="FQ26" s="20"/>
      <c r="FR26" s="20"/>
      <c r="FS26" s="19"/>
      <c r="FT26" s="19"/>
      <c r="FU26" s="19"/>
      <c r="FV26" s="19"/>
      <c r="FW26" s="20"/>
      <c r="FX26" s="20"/>
      <c r="FY26" s="20"/>
      <c r="FZ26" s="20"/>
      <c r="GA26" s="19"/>
      <c r="GB26" s="19"/>
      <c r="GC26" s="19"/>
      <c r="GD26" s="19"/>
      <c r="GE26" s="20"/>
      <c r="GF26" s="20"/>
      <c r="GG26" s="20"/>
      <c r="GH26" s="20"/>
    </row>
    <row r="27" spans="1:8" ht="25.5" customHeight="1">
      <c r="A27" s="28"/>
      <c r="B27" s="29"/>
      <c r="C27" s="30"/>
      <c r="D27" s="17" t="s">
        <v>8</v>
      </c>
      <c r="E27" s="22">
        <f t="shared" si="0"/>
        <v>47156</v>
      </c>
      <c r="F27" s="22">
        <f>F9+F12+F19+F16+F24</f>
        <v>31934</v>
      </c>
      <c r="G27" s="22">
        <f>G9+G15+G19</f>
        <v>15222</v>
      </c>
      <c r="H27" s="16" t="s">
        <v>4</v>
      </c>
    </row>
  </sheetData>
  <sheetProtection/>
  <mergeCells count="30">
    <mergeCell ref="A23:C23"/>
    <mergeCell ref="A24:C24"/>
    <mergeCell ref="A25:C25"/>
    <mergeCell ref="A26:C26"/>
    <mergeCell ref="A1:C1"/>
    <mergeCell ref="A2:H2"/>
    <mergeCell ref="A4:D4"/>
    <mergeCell ref="E4:H4"/>
    <mergeCell ref="G5:H5"/>
    <mergeCell ref="A22:C22"/>
    <mergeCell ref="A27:C27"/>
    <mergeCell ref="D5:D7"/>
    <mergeCell ref="A5:C7"/>
    <mergeCell ref="A12:C12"/>
    <mergeCell ref="A13:C13"/>
    <mergeCell ref="A9:C9"/>
    <mergeCell ref="A14:C14"/>
    <mergeCell ref="A10:C10"/>
    <mergeCell ref="A11:C11"/>
    <mergeCell ref="A19:C19"/>
    <mergeCell ref="E5:E7"/>
    <mergeCell ref="F5:F7"/>
    <mergeCell ref="G6:G7"/>
    <mergeCell ref="H6:H7"/>
    <mergeCell ref="A21:C21"/>
    <mergeCell ref="A15:C15"/>
    <mergeCell ref="A16:C16"/>
    <mergeCell ref="A17:C17"/>
    <mergeCell ref="A18:C18"/>
    <mergeCell ref="A20:C20"/>
  </mergeCells>
  <printOptions horizontalCentered="1"/>
  <pageMargins left="0.7479166666666667" right="0.7479166666666667" top="0.4798611111111111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 t="e">
        <v>#N/A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2012-08-29T02:38:00Z</cp:lastPrinted>
  <dcterms:created xsi:type="dcterms:W3CDTF">2011-12-16T12:44:17Z</dcterms:created>
  <dcterms:modified xsi:type="dcterms:W3CDTF">2016-07-10T12:39:41Z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